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Лист1!$A$1:$V$35</definedName>
  </definedNames>
  <calcPr calcId="152511" refMode="R1C1"/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<sst xmlns="http://schemas.openxmlformats.org/spreadsheetml/2006/main" count="101" uniqueCount="85">
  <si>
    <t xml:space="preserve">  Решение об утверждении итогов государственных  закупок  на    расходные материалы  способом запроса ценовых предложений</t>
  </si>
  <si>
    <t>№ п/п</t>
  </si>
  <si>
    <t>Наименование лекарственного средства (международное непатентованное название или состав)</t>
  </si>
  <si>
    <t>Характеристика</t>
  </si>
  <si>
    <t>Единица измерения</t>
  </si>
  <si>
    <t>Количество</t>
  </si>
  <si>
    <t>цена</t>
  </si>
  <si>
    <t>сумма</t>
  </si>
  <si>
    <t>18.05.2017г 09ч30м</t>
  </si>
  <si>
    <t>16.05.2017г 12ч05м</t>
  </si>
  <si>
    <t>18.05.2017г 15ч30м</t>
  </si>
  <si>
    <t>18.05.2017г 10ч30м</t>
  </si>
  <si>
    <t>18.05.2017г 15ч40м</t>
  </si>
  <si>
    <t>18.05.2017г 16ч15м</t>
  </si>
  <si>
    <t>Наконечники для использования в анализаторе Pathfast  ( в упаковке 210 штук)</t>
  </si>
  <si>
    <t>упк</t>
  </si>
  <si>
    <t>Наконечник к дозаторам 5-250 мкл,</t>
  </si>
  <si>
    <t xml:space="preserve">Наконечники универс.  5- 250мкл  для дозаторов универсал. </t>
  </si>
  <si>
    <t>упк.</t>
  </si>
  <si>
    <t>Реакционный  Ротор 10/уп для А15 BioSystems</t>
  </si>
  <si>
    <t>Реакционный  Ротор 10/уп для А15 BioSystems АС10770</t>
  </si>
  <si>
    <t>Лампа для анализатора для А15 BioSystems</t>
  </si>
  <si>
    <t>Лампа 12V/20W  BioSystems LA 10429</t>
  </si>
  <si>
    <t>шт.</t>
  </si>
  <si>
    <t>Прокладка входа для ABL800</t>
  </si>
  <si>
    <t>Прокладка входа для ABL800Flex-тонкая метал.трубка д/всасыв.крови из шприца в апп.ABL800Flex-902-668</t>
  </si>
  <si>
    <t>Пробирки центрифужные  с делениями</t>
  </si>
  <si>
    <t>Пробирки центрифужные с делениями 100 шт/уп Обьем 10мл</t>
  </si>
  <si>
    <t>Пробирка центрифужная неградуированная</t>
  </si>
  <si>
    <t>Пробирка центрифужная неградуированная уп 500 Обьем 10мл</t>
  </si>
  <si>
    <t>Одноразовый пластиковый контейнер для ABL800</t>
  </si>
  <si>
    <t>Контейнер о/р пласт. для ABL800 FLEX-емкость объемом 600мл д/слива отходов ABL800 FLEX-905-802</t>
  </si>
  <si>
    <t>Одноразовые кюветы и стержни с гепариназой 20 шт./уп.</t>
  </si>
  <si>
    <t>Тест с использованием одноразовых кювет с напыленной гепариназой для исследования свертывающей системы крови без эффекта гепарина15 календарных   дней</t>
  </si>
  <si>
    <t>уп.</t>
  </si>
  <si>
    <t xml:space="preserve">Стеклянные полоски 8,0 мм,24 шт </t>
  </si>
  <si>
    <t xml:space="preserve">8Х400х25 мм- габариты каждой полоски (коробка с 24 стеклянными полосами) </t>
  </si>
  <si>
    <t>набор</t>
  </si>
  <si>
    <t xml:space="preserve">Стекло предметное 76*26*1 мм в упак №50 с матовым полем </t>
  </si>
  <si>
    <t>Стекло предметное 76*26*1 мм в упак №50 с матовым полем</t>
  </si>
  <si>
    <t>упак</t>
  </si>
  <si>
    <t>Микропробирка ПП 1,5 мл №450</t>
  </si>
  <si>
    <t>Пробирки типа Эпендорф</t>
  </si>
  <si>
    <t>Чашка Петри</t>
  </si>
  <si>
    <t>Чашка Петри стеклянные ТБН-2</t>
  </si>
  <si>
    <t>Иммунологический тест на определение креатинкиназы МВ, Тропонина I, Миоглобина, натрийуретического пропептида Б-типа, Д- Димера Alere Triage® Profiler SOB</t>
  </si>
  <si>
    <t>Alere Triage® Profiler SOB™ — это панель реагентов для иммунофлюоресцентного анализа, предназначенная для использования в сочетании с измерительными устройствами Alere Triage® Meter Pro для количественного определения содержания MB-фракции креатинкиназы, миоглобина, тропонина I, натрийуретического пептида типа B, а также продуктов расщепления поперечно сшитого фибрина, включающих D-димер, в образце цельной крови или плазмы, защищенном от свертывания с помощью EDTA.</t>
  </si>
  <si>
    <t>уп</t>
  </si>
  <si>
    <t xml:space="preserve">Кровопроводящие магистрали A/V Set Universal </t>
  </si>
  <si>
    <t>Кровопроводящие магистрали в наборе (артериальная/венозная) предназначены для использования в аппаратах для гемодиализа при проведении стандартной процедуры гемодиализа</t>
  </si>
  <si>
    <t>шт</t>
  </si>
  <si>
    <t>Высокопоточные капиллярные диализаторы для гемофильтрации Diacap альфа Polysulfone</t>
  </si>
  <si>
    <t>Капиллярные диализаторы для гемофильтрации, Диализатор площадью 1,8 м2</t>
  </si>
  <si>
    <t>Капиллярные диализаторы для гемофильтрации Диализатор площадью 2,0 м2</t>
  </si>
  <si>
    <t>19.05.2017г 09ч30м</t>
  </si>
  <si>
    <t>19.05.2017г 09ч55м</t>
  </si>
  <si>
    <t xml:space="preserve"> ТОО "ЛОКАЛ Фарм"</t>
  </si>
  <si>
    <t xml:space="preserve">                                                                            №39</t>
  </si>
  <si>
    <t>15.05.2017г. 09ч55м</t>
  </si>
  <si>
    <t>15.05.2017г 09ч55м</t>
  </si>
  <si>
    <r>
      <rPr>
        <b/>
        <u/>
        <sz val="12"/>
        <rFont val="Times New Roman"/>
        <family val="1"/>
        <charset val="204"/>
      </rPr>
      <t>Заказчик и организатор государственных закупок</t>
    </r>
    <r>
      <rPr>
        <u/>
        <sz val="12"/>
        <rFont val="Times New Roman"/>
        <family val="1"/>
        <charset val="204"/>
      </rPr>
      <t>: АО</t>
    </r>
    <r>
      <rPr>
        <sz val="12"/>
        <rFont val="Times New Roman"/>
        <family val="1"/>
        <charset val="204"/>
      </rPr>
      <t xml:space="preserve"> "Национальный научный   медицинский центр", 010000, пр.Абылай хана 42, г. Астана, Республика Казахстан.</t>
    </r>
  </si>
  <si>
    <t>При проведении государственных закупок способом запроса ценовых предложений  АО «ННМЦ»  руководствовалось  Законом Республики Казахстан от 21 июля 2007 года №303-III «О  государственных закупках»(далее - Закон), Правилами осуществления государственных закупок, утвержденными постановлением Правительства Республики Казахстан от 30 октября 2009 года №1729  от 18.11.2009г.  "Об утверждении Правил организации и проведения закупа лекарственных средств, профилактических (иммуннобиологических, диагностических, дизинфицирующих) препаратов,изделий медицинского назначения и медицинской техники,фармацевтических услуг по оказанию гарантированного объема медицинской помощи в  системе обязательного сциального медицинского страхования."</t>
  </si>
  <si>
    <r>
      <t>2</t>
    </r>
    <r>
      <rPr>
        <b/>
        <sz val="12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 xml:space="preserve"> За период с 15.05.2017г.  по 19.04.2017года   были представлены следующие ценовые предложения:  </t>
    </r>
  </si>
  <si>
    <t>3. По результатам рассмотрения ценовых предложений потенциальных поставщиков: у  п/п ТОО " Гелика" по лотам №12, ТОО " ИП Дубровин" по лотам №10, ТОО "AUM+"  по лотам №9, ТОО "Бионмедсервис" по лотам № 3,4,7, 11, ТОО "ДАЛ Қазахстан" по лотам № 14,15,16, ПК "Витанова" по лотам №2,6; ТОО "МК Интерна" по лоту №1, ТОО "Локал Фарм" по лоту №13, ТОО "Дельрус" по лотам № 5,8 цена наименьшей</t>
  </si>
  <si>
    <t>4. По лоту  № 17, закуп признан несостоявшимся.</t>
  </si>
  <si>
    <r>
      <rPr>
        <b/>
        <sz val="12"/>
        <rFont val="Times New Roman"/>
        <family val="1"/>
        <charset val="204"/>
      </rPr>
      <t xml:space="preserve">Ф.И.О. уполномоченного представителя организатора государственных закупок, должность: </t>
    </r>
    <r>
      <rPr>
        <sz val="12"/>
        <rFont val="Times New Roman"/>
        <family val="1"/>
        <charset val="204"/>
      </rPr>
      <t>и.о. руководителя отдела государственных закупок   Амрина Г.______________________________</t>
    </r>
  </si>
  <si>
    <t xml:space="preserve">г. Астана                                                                                                                                  от     23.05.2017 год.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</si>
  <si>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1. АО  «Национальный научный медицинский центр»  (далее – АО «ННМЦ», г. Астана, пр.Абылай хана 42), провело государственные закупки   расходных материалов способом запроса ценовых предложений от 15.05.17г. по 19.05.2017 г.  на основании решение  №39 от 23.05.17г. 10  час.00 мин. по ценовому предложению.</t>
  </si>
  <si>
    <t>план</t>
  </si>
  <si>
    <t xml:space="preserve">Наименование потенциального поставщика </t>
  </si>
  <si>
    <t xml:space="preserve"> ТОО"Гелика"</t>
  </si>
  <si>
    <t>ИП "Дубровин"</t>
  </si>
  <si>
    <t xml:space="preserve"> ТО "АУМ +"</t>
  </si>
  <si>
    <t>ТОО "Бионмедсервис"</t>
  </si>
  <si>
    <t>ТОО "Далказахстан"</t>
  </si>
  <si>
    <t>ТОО "ProfiMed.AST"</t>
  </si>
  <si>
    <t>ТОО " Cina PHARM"</t>
  </si>
  <si>
    <t xml:space="preserve">ПК "Витанова" </t>
  </si>
  <si>
    <t>ТОО "RC medical"</t>
  </si>
  <si>
    <t>ИП" Мизерных"</t>
  </si>
  <si>
    <t>MK Интерна</t>
  </si>
  <si>
    <t>ИП "Тех Мед Сервис"</t>
  </si>
  <si>
    <t>ТОО "Дельрус"</t>
  </si>
  <si>
    <t xml:space="preserve">ТОО "Мелиор" </t>
  </si>
  <si>
    <t>исполнитель: Айткулова Ж.М.  Тел: 87022322532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</si>
</sst>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2" borderId="2" xfId="0" applyFont="1" applyFill="1" applyBorder="1" applyAlignment="1">
      <alignment textRotation="90" wrapText="1"/>
    </xf>
    <xf numFmtId="0" fontId="8" fillId="3" borderId="3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textRotation="90" wrapText="1"/>
    </xf>
    <xf numFmtId="0" fontId="10" fillId="0" borderId="2" xfId="0" applyFont="1" applyBorder="1" applyAlignment="1">
      <alignment vertical="top"/>
    </xf>
    <xf numFmtId="0" fontId="10" fillId="3" borderId="2" xfId="0" applyFont="1" applyFill="1" applyBorder="1" applyAlignment="1">
      <alignment horizontal="center" vertical="center"/>
    </xf>
    <xf numFmtId="0" fontId="0" fillId="0" borderId="2" xfId="0" applyBorder="1"/>
    <xf numFmtId="1" fontId="10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top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7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3" fontId="16" fillId="5" borderId="2" xfId="0" applyNumberFormat="1" applyFont="1" applyFill="1" applyBorder="1" applyAlignment="1">
      <alignment horizontal="center" vertical="center"/>
    </xf>
    <xf numFmtId="3" fontId="17" fillId="5" borderId="2" xfId="0" applyNumberFormat="1" applyFont="1" applyFill="1" applyBorder="1" applyAlignment="1">
      <alignment horizontal="center" vertical="center"/>
    </xf>
    <xf numFmtId="4" fontId="11" fillId="5" borderId="2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3" fillId="2" borderId="2" xfId="0" applyFont="1" applyFill="1" applyBorder="1" applyAlignment="1">
      <alignment textRotation="90"/>
    </xf>
    <xf numFmtId="0" fontId="8" fillId="0" borderId="2" xfId="0" applyFont="1" applyBorder="1" applyAlignment="1">
      <alignment textRotation="90"/>
    </xf>
    <xf numFmtId="0" fontId="13" fillId="2" borderId="2" xfId="0" applyFont="1" applyFill="1" applyBorder="1" applyAlignment="1">
      <alignment vertical="top"/>
    </xf>
    <xf numFmtId="0" fontId="12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right" vertical="center"/>
    </xf>
    <xf numFmtId="0" fontId="11" fillId="0" borderId="2" xfId="0" applyFont="1" applyBorder="1" applyAlignment="1">
      <alignment textRotation="90"/>
    </xf>
    <xf numFmtId="0" fontId="11" fillId="2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2" borderId="0" xfId="0" applyFont="1" applyFill="1" applyAlignment="1">
      <alignment horizontal="left" vertical="top"/>
    </xf>
    <xf numFmtId="0" fontId="22" fillId="2" borderId="0" xfId="0" applyFont="1" applyFill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5" fillId="3" borderId="2" xfId="0" applyFont="1" applyFill="1" applyBorder="1" applyAlignment="1">
      <alignment vertical="top" wrapText="1"/>
    </xf>
    <xf numFmtId="0" fontId="26" fillId="3" borderId="2" xfId="0" applyFont="1" applyFill="1" applyBorder="1" applyAlignment="1">
      <alignment vertical="top" wrapText="1"/>
    </xf>
    <xf numFmtId="0" fontId="26" fillId="2" borderId="2" xfId="0" applyFont="1" applyFill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0" fillId="0" borderId="5" xfId="0" applyBorder="1"/>
    <xf numFmtId="0" fontId="25" fillId="0" borderId="3" xfId="0" applyFont="1" applyBorder="1" applyAlignment="1">
      <alignment vertical="top" wrapText="1"/>
    </xf>
    <xf numFmtId="0" fontId="14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" fontId="10" fillId="3" borderId="3" xfId="0" applyNumberFormat="1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14" fillId="0" borderId="2" xfId="0" applyFont="1" applyBorder="1" applyAlignment="1">
      <alignment vertical="center" wrapText="1"/>
    </xf>
    <xf numFmtId="0" fontId="10" fillId="3" borderId="2" xfId="0" applyFont="1" applyFill="1" applyBorder="1" applyAlignment="1">
      <alignment vertical="center"/>
    </xf>
    <xf numFmtId="0" fontId="27" fillId="5" borderId="2" xfId="0" applyFont="1" applyFill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2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24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3" fillId="2" borderId="0" xfId="0" applyFont="1" applyFill="1" applyAlignment="1">
      <alignment horizontal="left" vertical="top" wrapText="1"/>
    </xf>
    <xf numFmtId="49" fontId="5" fillId="2" borderId="0" xfId="0" applyNumberFormat="1" applyFont="1" applyFill="1" applyAlignment="1">
      <alignment horizontal="left" vertical="top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1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view="pageBreakPreview" zoomScale="60" zoomScaleNormal="60" workbookViewId="0">
      <selection activeCell="C33" sqref="C33"/>
    </sheetView>
  </sheetViews>
  <sheetFormatPr defaultRowHeight="15" x14ac:dyDescent="0.25"/>
  <cols>
    <col min="1" max="1" width="7.140625" customWidth="1"/>
    <col min="2" max="2" width="49.140625" customWidth="1"/>
    <col min="3" max="3" width="78.42578125" customWidth="1"/>
    <col min="4" max="4" width="11.42578125" customWidth="1"/>
    <col min="5" max="5" width="13.140625" customWidth="1"/>
    <col min="6" max="6" width="9.85546875" customWidth="1"/>
    <col min="7" max="7" width="12.140625" customWidth="1"/>
  </cols>
  <sheetData>
    <row r="1" spans="1:22" s="2" customFormat="1" ht="22.5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5.75" x14ac:dyDescent="0.25">
      <c r="A2" s="1"/>
      <c r="B2" s="74"/>
      <c r="C2" s="75"/>
      <c r="D2" s="75"/>
      <c r="E2" s="75"/>
      <c r="F2" s="75"/>
      <c r="G2" s="75"/>
      <c r="H2" s="75"/>
      <c r="I2" s="75"/>
      <c r="J2" s="75"/>
      <c r="K2" s="3"/>
      <c r="L2" s="4"/>
      <c r="M2" s="1"/>
      <c r="N2" s="1"/>
      <c r="O2" s="1"/>
      <c r="P2" s="1"/>
      <c r="Q2" s="1"/>
      <c r="R2" s="1"/>
      <c r="S2" s="1"/>
      <c r="T2" s="1"/>
      <c r="U2" s="1"/>
    </row>
    <row r="3" spans="1:22" s="2" customFormat="1" ht="25.5" x14ac:dyDescent="0.25">
      <c r="A3" s="50"/>
      <c r="B3" s="76" t="s">
        <v>57</v>
      </c>
      <c r="C3" s="76"/>
      <c r="D3" s="76"/>
      <c r="E3" s="76"/>
      <c r="F3" s="27"/>
      <c r="G3" s="26"/>
      <c r="H3" s="27"/>
      <c r="I3" s="50"/>
      <c r="J3" s="50"/>
      <c r="K3" s="50"/>
      <c r="L3" s="51"/>
      <c r="M3" s="1"/>
      <c r="N3" s="1"/>
      <c r="O3" s="1"/>
      <c r="P3" s="1"/>
      <c r="Q3" s="1"/>
      <c r="R3" s="1"/>
      <c r="S3" s="1"/>
      <c r="T3" s="1"/>
      <c r="U3" s="1"/>
    </row>
    <row r="4" spans="1:22" s="6" customFormat="1" ht="18.75" x14ac:dyDescent="0.25">
      <c r="A4" s="77" t="s">
        <v>66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5"/>
      <c r="N4" s="5"/>
      <c r="O4" s="5"/>
      <c r="P4" s="5"/>
      <c r="Q4" s="5"/>
      <c r="R4" s="5"/>
      <c r="S4" s="5"/>
      <c r="T4" s="5"/>
      <c r="U4" s="5"/>
    </row>
    <row r="5" spans="1:22" s="2" customFormat="1" ht="15.75" customHeight="1" x14ac:dyDescent="0.25">
      <c r="A5" s="79" t="s">
        <v>60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1"/>
      <c r="Q5" s="1"/>
      <c r="R5" s="1"/>
      <c r="S5" s="1"/>
      <c r="T5" s="1"/>
      <c r="U5" s="1"/>
    </row>
    <row r="7" spans="1:22" s="2" customFormat="1" ht="41.25" customHeight="1" x14ac:dyDescent="0.25">
      <c r="A7" s="81" t="s">
        <v>67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1"/>
      <c r="P7" s="1"/>
      <c r="Q7" s="1"/>
      <c r="R7" s="1"/>
      <c r="S7" s="1"/>
      <c r="T7" s="1"/>
      <c r="U7" s="1"/>
    </row>
    <row r="8" spans="1:22" s="2" customFormat="1" ht="72.75" customHeight="1" x14ac:dyDescent="0.25">
      <c r="A8" s="81" t="s">
        <v>61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1"/>
      <c r="P8" s="1"/>
      <c r="Q8" s="1"/>
      <c r="R8" s="1"/>
      <c r="S8" s="1"/>
      <c r="T8" s="1"/>
      <c r="U8" s="1"/>
    </row>
    <row r="9" spans="1:22" s="2" customFormat="1" ht="28.5" customHeight="1" x14ac:dyDescent="0.25">
      <c r="A9" s="82" t="s">
        <v>62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1"/>
      <c r="T9" s="1"/>
      <c r="U9" s="1"/>
    </row>
    <row r="10" spans="1:22" ht="130.5" customHeight="1" x14ac:dyDescent="0.25">
      <c r="A10" s="88" t="s">
        <v>69</v>
      </c>
      <c r="B10" s="89"/>
      <c r="C10" s="89"/>
      <c r="D10" s="89"/>
      <c r="E10" s="90"/>
      <c r="F10" s="84" t="s">
        <v>68</v>
      </c>
      <c r="G10" s="85"/>
      <c r="H10" s="7" t="s">
        <v>70</v>
      </c>
      <c r="I10" s="7" t="s">
        <v>71</v>
      </c>
      <c r="J10" s="7" t="s">
        <v>72</v>
      </c>
      <c r="K10" s="7" t="s">
        <v>73</v>
      </c>
      <c r="L10" s="7" t="s">
        <v>74</v>
      </c>
      <c r="M10" s="7" t="s">
        <v>75</v>
      </c>
      <c r="N10" s="7" t="s">
        <v>76</v>
      </c>
      <c r="O10" s="7" t="s">
        <v>77</v>
      </c>
      <c r="P10" s="7" t="s">
        <v>78</v>
      </c>
      <c r="Q10" s="28" t="s">
        <v>80</v>
      </c>
      <c r="R10" s="7" t="s">
        <v>79</v>
      </c>
      <c r="S10" s="29" t="s">
        <v>56</v>
      </c>
      <c r="T10" s="29" t="s">
        <v>81</v>
      </c>
      <c r="U10" s="34" t="s">
        <v>82</v>
      </c>
      <c r="V10" s="34" t="s">
        <v>83</v>
      </c>
    </row>
    <row r="11" spans="1:22" ht="78.75" customHeight="1" x14ac:dyDescent="0.25">
      <c r="A11" s="87" t="s">
        <v>1</v>
      </c>
      <c r="B11" s="83" t="s">
        <v>2</v>
      </c>
      <c r="C11" s="86" t="s">
        <v>3</v>
      </c>
      <c r="D11" s="8" t="s">
        <v>4</v>
      </c>
      <c r="E11" s="8" t="s">
        <v>5</v>
      </c>
      <c r="F11" s="8" t="s">
        <v>6</v>
      </c>
      <c r="G11" s="25" t="s">
        <v>7</v>
      </c>
      <c r="H11" s="9" t="s">
        <v>8</v>
      </c>
      <c r="I11" s="9" t="s">
        <v>9</v>
      </c>
      <c r="J11" s="9" t="s">
        <v>10</v>
      </c>
      <c r="K11" s="9" t="s">
        <v>11</v>
      </c>
      <c r="L11" s="9" t="s">
        <v>12</v>
      </c>
      <c r="M11" s="9" t="s">
        <v>13</v>
      </c>
      <c r="N11" s="9" t="s">
        <v>8</v>
      </c>
      <c r="O11" s="9" t="s">
        <v>8</v>
      </c>
      <c r="P11" s="9" t="s">
        <v>8</v>
      </c>
      <c r="Q11" s="9" t="s">
        <v>8</v>
      </c>
      <c r="R11" s="9" t="s">
        <v>8</v>
      </c>
      <c r="S11" s="9" t="s">
        <v>54</v>
      </c>
      <c r="T11" s="9" t="s">
        <v>55</v>
      </c>
      <c r="U11" s="9" t="s">
        <v>58</v>
      </c>
      <c r="V11" s="9" t="s">
        <v>59</v>
      </c>
    </row>
    <row r="12" spans="1:22" ht="52.5" customHeight="1" x14ac:dyDescent="0.25">
      <c r="A12" s="10">
        <v>1</v>
      </c>
      <c r="B12" s="54" t="s">
        <v>14</v>
      </c>
      <c r="C12" s="54" t="s">
        <v>14</v>
      </c>
      <c r="D12" s="11" t="s">
        <v>15</v>
      </c>
      <c r="E12" s="11">
        <v>10</v>
      </c>
      <c r="F12" s="11">
        <f>G12/E12</f>
        <v>137470</v>
      </c>
      <c r="G12" s="22">
        <v>1374700</v>
      </c>
      <c r="H12" s="35"/>
      <c r="I12" s="36"/>
      <c r="J12" s="36"/>
      <c r="K12" s="36"/>
      <c r="L12" s="36"/>
      <c r="M12" s="36"/>
      <c r="N12" s="36"/>
      <c r="O12" s="37"/>
      <c r="P12" s="37"/>
      <c r="Q12" s="38">
        <v>137470</v>
      </c>
      <c r="R12" s="39">
        <v>137475</v>
      </c>
      <c r="S12" s="37"/>
      <c r="T12" s="37"/>
      <c r="U12" s="37"/>
      <c r="V12" s="37"/>
    </row>
    <row r="13" spans="1:22" ht="52.5" customHeight="1" x14ac:dyDescent="0.25">
      <c r="A13" s="10">
        <v>2</v>
      </c>
      <c r="B13" s="54" t="s">
        <v>16</v>
      </c>
      <c r="C13" s="54" t="s">
        <v>17</v>
      </c>
      <c r="D13" s="11" t="s">
        <v>18</v>
      </c>
      <c r="E13" s="11">
        <v>16</v>
      </c>
      <c r="F13" s="13">
        <f t="shared" ref="F13:F26" si="0">G13/E13</f>
        <v>1343.75</v>
      </c>
      <c r="G13" s="21">
        <v>21500</v>
      </c>
      <c r="H13" s="35">
        <v>1200</v>
      </c>
      <c r="I13" s="36">
        <v>1340</v>
      </c>
      <c r="J13" s="36"/>
      <c r="K13" s="36"/>
      <c r="L13" s="36"/>
      <c r="M13" s="36"/>
      <c r="N13" s="36"/>
      <c r="O13" s="40">
        <v>1000</v>
      </c>
      <c r="P13" s="37"/>
      <c r="Q13" s="37"/>
      <c r="R13" s="37"/>
      <c r="S13" s="37"/>
      <c r="T13" s="37"/>
      <c r="U13" s="37"/>
      <c r="V13" s="37"/>
    </row>
    <row r="14" spans="1:22" ht="52.5" customHeight="1" x14ac:dyDescent="0.25">
      <c r="A14" s="10">
        <v>3</v>
      </c>
      <c r="B14" s="55" t="s">
        <v>19</v>
      </c>
      <c r="C14" s="55" t="s">
        <v>20</v>
      </c>
      <c r="D14" s="14" t="s">
        <v>18</v>
      </c>
      <c r="E14" s="14">
        <v>3</v>
      </c>
      <c r="F14" s="13">
        <f t="shared" si="0"/>
        <v>29956.666666666668</v>
      </c>
      <c r="G14" s="20">
        <v>89870</v>
      </c>
      <c r="H14" s="35"/>
      <c r="I14" s="36"/>
      <c r="J14" s="36"/>
      <c r="K14" s="41">
        <v>28900</v>
      </c>
      <c r="L14" s="36"/>
      <c r="M14" s="36"/>
      <c r="N14" s="36"/>
      <c r="O14" s="37"/>
      <c r="P14" s="37"/>
      <c r="Q14" s="37"/>
      <c r="R14" s="37"/>
      <c r="S14" s="37"/>
      <c r="T14" s="37"/>
      <c r="U14" s="37"/>
      <c r="V14" s="37"/>
    </row>
    <row r="15" spans="1:22" ht="52.5" customHeight="1" x14ac:dyDescent="0.25">
      <c r="A15" s="10">
        <v>4</v>
      </c>
      <c r="B15" s="55" t="s">
        <v>21</v>
      </c>
      <c r="C15" s="55" t="s">
        <v>22</v>
      </c>
      <c r="D15" s="14" t="s">
        <v>23</v>
      </c>
      <c r="E15" s="14">
        <v>2</v>
      </c>
      <c r="F15" s="11">
        <f t="shared" si="0"/>
        <v>11000</v>
      </c>
      <c r="G15" s="20">
        <v>22000</v>
      </c>
      <c r="H15" s="35"/>
      <c r="I15" s="36"/>
      <c r="J15" s="36"/>
      <c r="K15" s="41">
        <v>10500</v>
      </c>
      <c r="L15" s="36"/>
      <c r="M15" s="36"/>
      <c r="N15" s="36"/>
      <c r="O15" s="37"/>
      <c r="P15" s="37"/>
      <c r="Q15" s="37"/>
      <c r="R15" s="37"/>
      <c r="S15" s="37"/>
      <c r="T15" s="37"/>
      <c r="U15" s="37"/>
      <c r="V15" s="37"/>
    </row>
    <row r="16" spans="1:22" ht="52.5" customHeight="1" x14ac:dyDescent="0.25">
      <c r="A16" s="30">
        <v>5</v>
      </c>
      <c r="B16" s="56" t="s">
        <v>24</v>
      </c>
      <c r="C16" s="56" t="s">
        <v>25</v>
      </c>
      <c r="D16" s="31" t="s">
        <v>18</v>
      </c>
      <c r="E16" s="31">
        <v>2</v>
      </c>
      <c r="F16" s="32">
        <f t="shared" si="0"/>
        <v>46118</v>
      </c>
      <c r="G16" s="20">
        <v>92236</v>
      </c>
      <c r="H16" s="35"/>
      <c r="I16" s="42"/>
      <c r="J16" s="42"/>
      <c r="K16" s="42"/>
      <c r="L16" s="42"/>
      <c r="M16" s="42"/>
      <c r="N16" s="42"/>
      <c r="O16" s="39"/>
      <c r="P16" s="39"/>
      <c r="Q16" s="39"/>
      <c r="R16" s="39"/>
      <c r="S16" s="39"/>
      <c r="T16" s="39"/>
      <c r="U16" s="40">
        <v>34900</v>
      </c>
      <c r="V16" s="39">
        <v>35010</v>
      </c>
    </row>
    <row r="17" spans="1:22" ht="52.5" customHeight="1" x14ac:dyDescent="0.25">
      <c r="A17" s="15">
        <v>6</v>
      </c>
      <c r="B17" s="55" t="s">
        <v>26</v>
      </c>
      <c r="C17" s="55" t="s">
        <v>27</v>
      </c>
      <c r="D17" s="14" t="s">
        <v>23</v>
      </c>
      <c r="E17" s="14">
        <v>100</v>
      </c>
      <c r="F17" s="11">
        <f t="shared" si="0"/>
        <v>75</v>
      </c>
      <c r="G17" s="20">
        <v>7500</v>
      </c>
      <c r="H17" s="35"/>
      <c r="I17" s="36"/>
      <c r="J17" s="36"/>
      <c r="K17" s="36">
        <v>65</v>
      </c>
      <c r="L17" s="36"/>
      <c r="M17" s="36"/>
      <c r="N17" s="36"/>
      <c r="O17" s="40">
        <v>50</v>
      </c>
      <c r="P17" s="37"/>
      <c r="Q17" s="37"/>
      <c r="R17" s="37"/>
      <c r="S17" s="37"/>
      <c r="T17" s="37"/>
      <c r="U17" s="37"/>
      <c r="V17" s="37"/>
    </row>
    <row r="18" spans="1:22" ht="52.5" customHeight="1" x14ac:dyDescent="0.25">
      <c r="A18" s="15">
        <v>7</v>
      </c>
      <c r="B18" s="55" t="s">
        <v>28</v>
      </c>
      <c r="C18" s="55" t="s">
        <v>29</v>
      </c>
      <c r="D18" s="14" t="s">
        <v>23</v>
      </c>
      <c r="E18" s="14">
        <v>125</v>
      </c>
      <c r="F18" s="11">
        <f t="shared" si="0"/>
        <v>52</v>
      </c>
      <c r="G18" s="20">
        <v>6500</v>
      </c>
      <c r="H18" s="35"/>
      <c r="I18" s="36"/>
      <c r="J18" s="36"/>
      <c r="K18" s="41">
        <v>38</v>
      </c>
      <c r="L18" s="36"/>
      <c r="M18" s="36">
        <v>52</v>
      </c>
      <c r="N18" s="36"/>
      <c r="O18" s="37"/>
      <c r="P18" s="37"/>
      <c r="Q18" s="37"/>
      <c r="R18" s="37"/>
      <c r="S18" s="37"/>
      <c r="T18" s="37"/>
      <c r="U18" s="37"/>
      <c r="V18" s="37"/>
    </row>
    <row r="19" spans="1:22" ht="52.5" customHeight="1" x14ac:dyDescent="0.25">
      <c r="A19" s="30">
        <v>8</v>
      </c>
      <c r="B19" s="56" t="s">
        <v>30</v>
      </c>
      <c r="C19" s="56" t="s">
        <v>31</v>
      </c>
      <c r="D19" s="31" t="s">
        <v>23</v>
      </c>
      <c r="E19" s="33">
        <v>10</v>
      </c>
      <c r="F19" s="32">
        <f t="shared" si="0"/>
        <v>9154</v>
      </c>
      <c r="G19" s="20">
        <v>91540</v>
      </c>
      <c r="H19" s="35"/>
      <c r="I19" s="42"/>
      <c r="J19" s="42"/>
      <c r="K19" s="42"/>
      <c r="L19" s="42"/>
      <c r="M19" s="42"/>
      <c r="N19" s="42"/>
      <c r="O19" s="39"/>
      <c r="P19" s="39"/>
      <c r="Q19" s="39"/>
      <c r="R19" s="39"/>
      <c r="S19" s="39"/>
      <c r="T19" s="39"/>
      <c r="U19" s="40">
        <v>8600</v>
      </c>
      <c r="V19" s="37">
        <v>8756</v>
      </c>
    </row>
    <row r="20" spans="1:22" ht="52.5" customHeight="1" x14ac:dyDescent="0.25">
      <c r="A20" s="10">
        <v>9</v>
      </c>
      <c r="B20" s="57" t="s">
        <v>32</v>
      </c>
      <c r="C20" s="57" t="s">
        <v>33</v>
      </c>
      <c r="D20" s="16" t="s">
        <v>34</v>
      </c>
      <c r="E20" s="16">
        <v>1</v>
      </c>
      <c r="F20" s="11">
        <f t="shared" si="0"/>
        <v>111100</v>
      </c>
      <c r="G20" s="23">
        <v>111100</v>
      </c>
      <c r="H20" s="35"/>
      <c r="I20" s="36"/>
      <c r="J20" s="41">
        <v>111099</v>
      </c>
      <c r="K20" s="36"/>
      <c r="L20" s="36"/>
      <c r="M20" s="43"/>
      <c r="N20" s="36">
        <v>111100</v>
      </c>
      <c r="O20" s="37"/>
      <c r="P20" s="37"/>
      <c r="Q20" s="37"/>
      <c r="R20" s="37"/>
      <c r="S20" s="37"/>
      <c r="T20" s="37"/>
      <c r="U20" s="37"/>
      <c r="V20" s="37"/>
    </row>
    <row r="21" spans="1:22" ht="52.5" customHeight="1" x14ac:dyDescent="0.25">
      <c r="A21" s="10">
        <v>10</v>
      </c>
      <c r="B21" s="57" t="s">
        <v>38</v>
      </c>
      <c r="C21" s="57" t="s">
        <v>39</v>
      </c>
      <c r="D21" s="16" t="s">
        <v>40</v>
      </c>
      <c r="E21" s="17">
        <v>160</v>
      </c>
      <c r="F21" s="11">
        <f t="shared" si="0"/>
        <v>750</v>
      </c>
      <c r="G21" s="22">
        <v>120000</v>
      </c>
      <c r="H21" s="35"/>
      <c r="I21" s="41">
        <v>620</v>
      </c>
      <c r="J21" s="36"/>
      <c r="K21" s="36">
        <v>11520</v>
      </c>
      <c r="L21" s="36"/>
      <c r="M21" s="43">
        <v>720</v>
      </c>
      <c r="N21" s="36"/>
      <c r="O21" s="37"/>
      <c r="P21" s="37">
        <v>650</v>
      </c>
      <c r="Q21" s="37"/>
      <c r="R21" s="37"/>
      <c r="S21" s="37"/>
      <c r="T21" s="37"/>
      <c r="U21" s="37"/>
      <c r="V21" s="37"/>
    </row>
    <row r="22" spans="1:22" ht="52.5" customHeight="1" x14ac:dyDescent="0.25">
      <c r="A22" s="10">
        <v>11</v>
      </c>
      <c r="B22" s="58" t="s">
        <v>41</v>
      </c>
      <c r="C22" s="58" t="s">
        <v>42</v>
      </c>
      <c r="D22" s="18" t="s">
        <v>18</v>
      </c>
      <c r="E22" s="18">
        <v>1</v>
      </c>
      <c r="F22" s="11">
        <f t="shared" si="0"/>
        <v>11000</v>
      </c>
      <c r="G22" s="24">
        <v>11000</v>
      </c>
      <c r="H22" s="35"/>
      <c r="I22" s="36"/>
      <c r="J22" s="36"/>
      <c r="K22" s="41">
        <v>2100</v>
      </c>
      <c r="L22" s="36"/>
      <c r="M22" s="43">
        <v>4000</v>
      </c>
      <c r="N22" s="36"/>
      <c r="O22" s="37">
        <v>4500</v>
      </c>
      <c r="P22" s="37"/>
      <c r="Q22" s="37"/>
      <c r="R22" s="37"/>
      <c r="S22" s="37"/>
      <c r="T22" s="37"/>
      <c r="U22" s="37"/>
      <c r="V22" s="37"/>
    </row>
    <row r="23" spans="1:22" ht="52.5" customHeight="1" x14ac:dyDescent="0.25">
      <c r="A23" s="10">
        <v>12</v>
      </c>
      <c r="B23" s="57" t="s">
        <v>43</v>
      </c>
      <c r="C23" s="57" t="s">
        <v>44</v>
      </c>
      <c r="D23" s="19" t="s">
        <v>23</v>
      </c>
      <c r="E23" s="19">
        <v>800</v>
      </c>
      <c r="F23" s="13">
        <f t="shared" si="0"/>
        <v>312.5</v>
      </c>
      <c r="G23" s="21">
        <v>250000</v>
      </c>
      <c r="H23" s="44">
        <v>294</v>
      </c>
      <c r="I23" s="43">
        <v>312</v>
      </c>
      <c r="J23" s="36"/>
      <c r="K23" s="36">
        <v>310</v>
      </c>
      <c r="L23" s="36"/>
      <c r="M23" s="43"/>
      <c r="N23" s="36"/>
      <c r="O23" s="37"/>
      <c r="P23" s="37"/>
      <c r="Q23" s="37"/>
      <c r="R23" s="37"/>
      <c r="S23" s="37"/>
      <c r="T23" s="37"/>
      <c r="U23" s="37"/>
      <c r="V23" s="37"/>
    </row>
    <row r="24" spans="1:22" ht="181.5" customHeight="1" x14ac:dyDescent="0.25">
      <c r="A24" s="10">
        <v>13</v>
      </c>
      <c r="B24" s="59" t="s">
        <v>45</v>
      </c>
      <c r="C24" s="60" t="s">
        <v>46</v>
      </c>
      <c r="D24" s="19" t="s">
        <v>47</v>
      </c>
      <c r="E24" s="19">
        <v>9</v>
      </c>
      <c r="F24" s="13">
        <f t="shared" si="0"/>
        <v>295888.88888888888</v>
      </c>
      <c r="G24" s="22">
        <v>2663000</v>
      </c>
      <c r="H24" s="45"/>
      <c r="I24" s="43"/>
      <c r="J24" s="36"/>
      <c r="K24" s="36"/>
      <c r="L24" s="36"/>
      <c r="M24" s="43"/>
      <c r="N24" s="36"/>
      <c r="O24" s="37"/>
      <c r="P24" s="37"/>
      <c r="Q24" s="37"/>
      <c r="R24" s="37"/>
      <c r="S24" s="40">
        <v>280000</v>
      </c>
      <c r="T24" s="37">
        <v>285000</v>
      </c>
      <c r="U24" s="37"/>
      <c r="V24" s="37"/>
    </row>
    <row r="25" spans="1:22" ht="78.75" customHeight="1" x14ac:dyDescent="0.25">
      <c r="A25" s="10">
        <v>14</v>
      </c>
      <c r="B25" s="57" t="s">
        <v>48</v>
      </c>
      <c r="C25" s="57" t="s">
        <v>49</v>
      </c>
      <c r="D25" s="17" t="s">
        <v>50</v>
      </c>
      <c r="E25" s="19">
        <v>275</v>
      </c>
      <c r="F25" s="13">
        <f t="shared" si="0"/>
        <v>1639.6727272727273</v>
      </c>
      <c r="G25" s="21">
        <v>450910</v>
      </c>
      <c r="H25" s="45"/>
      <c r="I25" s="36"/>
      <c r="J25" s="36"/>
      <c r="K25" s="36"/>
      <c r="L25" s="46">
        <v>1635</v>
      </c>
      <c r="M25" s="43"/>
      <c r="N25" s="36"/>
      <c r="O25" s="37"/>
      <c r="P25" s="37"/>
      <c r="Q25" s="37"/>
      <c r="R25" s="37"/>
      <c r="S25" s="37"/>
      <c r="T25" s="37"/>
      <c r="U25" s="37"/>
      <c r="V25" s="37"/>
    </row>
    <row r="26" spans="1:22" ht="76.5" customHeight="1" x14ac:dyDescent="0.25">
      <c r="A26" s="10">
        <v>15</v>
      </c>
      <c r="B26" s="57" t="s">
        <v>51</v>
      </c>
      <c r="C26" s="57" t="s">
        <v>52</v>
      </c>
      <c r="D26" s="17" t="s">
        <v>50</v>
      </c>
      <c r="E26" s="19">
        <v>80</v>
      </c>
      <c r="F26" s="13">
        <f t="shared" si="0"/>
        <v>6967.125</v>
      </c>
      <c r="G26" s="21">
        <v>557370</v>
      </c>
      <c r="H26" s="47"/>
      <c r="I26" s="47"/>
      <c r="J26" s="47"/>
      <c r="K26" s="47"/>
      <c r="L26" s="48">
        <v>6965</v>
      </c>
      <c r="M26" s="47"/>
      <c r="N26" s="47"/>
      <c r="O26" s="37"/>
      <c r="P26" s="37"/>
      <c r="Q26" s="37"/>
      <c r="R26" s="37"/>
      <c r="S26" s="37"/>
      <c r="T26" s="37"/>
      <c r="U26" s="37"/>
      <c r="V26" s="37"/>
    </row>
    <row r="27" spans="1:22" ht="76.5" customHeight="1" x14ac:dyDescent="0.25">
      <c r="A27" s="10">
        <v>16</v>
      </c>
      <c r="B27" s="62" t="s">
        <v>51</v>
      </c>
      <c r="C27" s="62" t="s">
        <v>53</v>
      </c>
      <c r="D27" s="63" t="s">
        <v>50</v>
      </c>
      <c r="E27" s="64">
        <v>114</v>
      </c>
      <c r="F27" s="65">
        <f>G27/E27</f>
        <v>7560.3508771929828</v>
      </c>
      <c r="G27" s="66">
        <v>861880</v>
      </c>
      <c r="H27" s="67"/>
      <c r="I27" s="67"/>
      <c r="J27" s="67"/>
      <c r="K27" s="67"/>
      <c r="L27" s="68">
        <v>7560</v>
      </c>
      <c r="M27" s="67"/>
      <c r="N27" s="67"/>
      <c r="O27" s="37"/>
      <c r="P27" s="37"/>
      <c r="Q27" s="37"/>
      <c r="R27" s="37"/>
      <c r="S27" s="37"/>
      <c r="T27" s="37"/>
      <c r="U27" s="37"/>
      <c r="V27" s="37"/>
    </row>
    <row r="28" spans="1:22" ht="69" customHeight="1" x14ac:dyDescent="0.25">
      <c r="A28" s="61">
        <v>17</v>
      </c>
      <c r="B28" s="69" t="s">
        <v>35</v>
      </c>
      <c r="C28" s="69" t="s">
        <v>36</v>
      </c>
      <c r="D28" s="16" t="s">
        <v>37</v>
      </c>
      <c r="E28" s="17">
        <v>1</v>
      </c>
      <c r="F28" s="70">
        <v>149000</v>
      </c>
      <c r="G28" s="71">
        <v>149000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73.5" customHeight="1" x14ac:dyDescent="0.25">
      <c r="A29" s="72" t="s">
        <v>63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49"/>
      <c r="P29" s="49"/>
      <c r="Q29" s="49"/>
      <c r="R29" s="49"/>
      <c r="S29" s="49"/>
      <c r="T29" s="49"/>
      <c r="U29" s="49"/>
      <c r="V29" s="49"/>
    </row>
    <row r="30" spans="1:22" ht="35.25" customHeight="1" x14ac:dyDescent="0.25">
      <c r="A30" s="52" t="s">
        <v>64</v>
      </c>
      <c r="B30" s="52"/>
      <c r="C30" s="52"/>
      <c r="D30" s="52"/>
      <c r="E30" s="52"/>
      <c r="F30" s="52"/>
      <c r="G30" s="52"/>
      <c r="H30" s="53"/>
      <c r="I30" s="53"/>
      <c r="J30" s="53"/>
      <c r="K30" s="53"/>
      <c r="L30" s="53"/>
      <c r="M30" s="53"/>
      <c r="N30" s="53"/>
      <c r="O30" s="49"/>
      <c r="P30" s="49"/>
      <c r="Q30" s="49"/>
      <c r="R30" s="49"/>
      <c r="S30" s="49"/>
      <c r="T30" s="49"/>
      <c r="U30" s="49"/>
      <c r="V30" s="49"/>
    </row>
    <row r="31" spans="1:22" s="2" customFormat="1" ht="54.75" customHeight="1" x14ac:dyDescent="0.25">
      <c r="A31" s="80" t="s">
        <v>65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1"/>
      <c r="P31" s="1"/>
      <c r="Q31" s="1"/>
      <c r="R31" s="1"/>
      <c r="S31" s="1"/>
      <c r="T31" s="1"/>
      <c r="U31" s="1"/>
    </row>
    <row r="33" spans="1:2" ht="15.75" x14ac:dyDescent="0.25">
      <c r="A33" s="91" t="s">
        <v>84</v>
      </c>
      <c r="B33" s="91"/>
    </row>
  </sheetData>
  <mergeCells count="12">
    <mergeCell ref="A31:N31"/>
    <mergeCell ref="A7:N7"/>
    <mergeCell ref="A8:N8"/>
    <mergeCell ref="A9:R9"/>
    <mergeCell ref="F10:G10"/>
    <mergeCell ref="A10:E10"/>
    <mergeCell ref="A1:L1"/>
    <mergeCell ref="B2:J2"/>
    <mergeCell ref="B3:E3"/>
    <mergeCell ref="A4:L4"/>
    <mergeCell ref="A5:O5"/>
    <mergeCell ref="A29:N29"/>
  </mergeCells>
  <pageMargins left="0.7" right="0.7" top="0.75" bottom="0.75" header="0.3" footer="0.3"/>
  <pageSetup paperSize="9" scale="2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2017-05-24T10:30:34Z</dcterms:modified>
</cp:coreProperties>
</file>