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34" i="1"/>
  <c r="G33" i="1"/>
  <c r="G32" i="1"/>
  <c r="G31" i="1"/>
  <c r="G30" i="1"/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9" i="1"/>
</calcChain>
</file>

<file path=xl/sharedStrings.xml><?xml version="1.0" encoding="utf-8"?>
<sst xmlns="http://schemas.openxmlformats.org/spreadsheetml/2006/main" count="90" uniqueCount="57">
  <si>
    <t xml:space="preserve"> «Утверждаю»</t>
  </si>
  <si>
    <t xml:space="preserve">Председатель Правления  </t>
  </si>
  <si>
    <t>№ лота</t>
  </si>
  <si>
    <t>Наименование товара</t>
  </si>
  <si>
    <t>Краткая характеристика</t>
  </si>
  <si>
    <t>Ед. изм.</t>
  </si>
  <si>
    <t>К-во</t>
  </si>
  <si>
    <t>Цена, за единицу, тенге</t>
  </si>
  <si>
    <t>Сумма, выделенная для закупа способом тендера, тенге</t>
  </si>
  <si>
    <t>шт</t>
  </si>
  <si>
    <t>_______________________________ Байгенжин А.К.</t>
  </si>
  <si>
    <t>SALINE Sol. (3х500ml) из комп.Анализатор автомикроб.VITEK 2</t>
  </si>
  <si>
    <t>Суспендиальный раствор для работы на автоматическом микробиологическом анализаторе VITEK 2 Compact</t>
  </si>
  <si>
    <t>упк</t>
  </si>
  <si>
    <t>Standard calibration Densichek PLUS из комплекта Анализатор автоматический микробиологический Vitek 2 Compact Набор калибровочных стандартов для денситометра</t>
  </si>
  <si>
    <t>Набор калибровочных стандартов для измерения мутности растворов  для   денситометра к анализатору VITEK 2 Compact</t>
  </si>
  <si>
    <t xml:space="preserve">Агар для выделения стафилококков  </t>
  </si>
  <si>
    <t xml:space="preserve">Агар  для выделения стафилококков  </t>
  </si>
  <si>
    <t>кг</t>
  </si>
  <si>
    <t xml:space="preserve">Агар питательный сухой  </t>
  </si>
  <si>
    <t>Агар Сабуро</t>
  </si>
  <si>
    <t xml:space="preserve">Агар Симмонса цитратный  </t>
  </si>
  <si>
    <t xml:space="preserve">Агар Эндо  </t>
  </si>
  <si>
    <t xml:space="preserve">Агар  Эндо  </t>
  </si>
  <si>
    <t xml:space="preserve">Антиген кардиолипиновый РМП  </t>
  </si>
  <si>
    <t>в одной упаковке 7 флаконов по 10 мл</t>
  </si>
  <si>
    <t>Бифидум среда</t>
  </si>
  <si>
    <t xml:space="preserve">Бульон питательный сухой  </t>
  </si>
  <si>
    <t xml:space="preserve">Бульон Сабуро (сухой)  </t>
  </si>
  <si>
    <t xml:space="preserve">Бульон селенитовый  </t>
  </si>
  <si>
    <t xml:space="preserve">Висмут-сульфит агар  </t>
  </si>
  <si>
    <t>ГЛЮКОЗА (химреактив)</t>
  </si>
  <si>
    <t>Диагностикум бруцеллеза</t>
  </si>
  <si>
    <t>Набор реагентов Vitek 2 AST N361</t>
  </si>
  <si>
    <t>Пластиковые карты AST N361 для определения чувствительности грамотрицательных бактерий к антимикробным препаратам при работе на автоматическом микробиологическом анализаторе VITEK 2 Compact. Карты содержат 64 ячейки, заполненные антибиотиками в различной концентрации (AN, SAM, ATM, FEP, CAZ, CIP, CS, ETP, GM, IPM, LEV, MEM, MNO, TZP, TCC, TGC, TM, SXT*).</t>
  </si>
  <si>
    <t>Набор реагентов Vitek 2 AST P648</t>
  </si>
  <si>
    <t>Пластиковые карты AST Р648 для определения чувствительности Staphylococcus spp., Enterococcus spp., S. agalactiae к антимикробным препаратам при работе на автоматическом микробиологическом анализаторе VITEK 2 Compact. Карты содержат 64 ячейки, заполненные антибиотиками в различной концентрации (P, OXSF, CTR, CIP, CM, DAP, E, GM, ICR, LEV, LNZ, MNO, MXF, FT, OX1, RA, TE, TGC, SXT, VA*).</t>
  </si>
  <si>
    <t>Набор реагентов Vitek 2 AST ST03</t>
  </si>
  <si>
    <t xml:space="preserve">Пластиковые карты AST ST03 для определения чувствительности S. pneumoniae, β-
гемолитических стрептококков и стрептококков
группы Streptococcus viridans к антимикробным препаратам при работе на автоматическом микробиологическом анализаторе VITEK 2 Compact. Карты содержат 64 ячейки, заполненные антибиотиками в различной концентрации (AM, P, CTX, CRO, C, CM, E, GM, ICR, LEV, LNZ, MXF, RA, TEC, TE, TGC, SXT, VA*).
</t>
  </si>
  <si>
    <t>Набор реагентов Vitek 2 AST YS08</t>
  </si>
  <si>
    <t>Пластиковые карты AST YS08 для определения чувствительности дрожжей к антимикробным препаратам при работе на автоматическом микробиологическом анализаторе VITEK 2 Compact. Карты содержат 64 ячейки, заполненные антибиотиками в различной концентрации (AB, CAS, FLU, FCT, MCF, VRC)</t>
  </si>
  <si>
    <t xml:space="preserve">Набор реагентов Vitek 2 GP </t>
  </si>
  <si>
    <t>Пластиковые карты, состоящие из 64 ячеек заполненных различными видами биохимических субстратов,     для идентификации Грамм позитивных микроорганизмов на автоматическом микробиологическом анализаторе VITEK 2 Compact</t>
  </si>
  <si>
    <t xml:space="preserve">Набор реагентов VITEK 2GN </t>
  </si>
  <si>
    <t>Пластиковые карты, состоящие из 64 ячеек заполненных различными видами биохимических субстратов,     для идентификации Грамм негативных микроорганизмов на автоматическом микробиологическом анализаторе VITEK 2 Compact</t>
  </si>
  <si>
    <t xml:space="preserve">Итого:  21 лот  на сумму: </t>
  </si>
  <si>
    <t>Старший специалсит отдела закупок                                                                    Кенесары А.Е.</t>
  </si>
  <si>
    <t xml:space="preserve">CONCENTR.WASH SOL.A 10x100 ml
Раствор А 10*100мл для промывания прибора IH-500 </t>
  </si>
  <si>
    <t>А концентрат  (10х100мл) раствор зеленого цвета для ежедневное промывания игольку анализатора.</t>
  </si>
  <si>
    <t>ID DiaClon ABO/D + Reverse Grouping 24 х 12. Набор идентификационных карт для определения группы крови по системе АВО(прямым и обратным методом) 24 x12, используемый в гелевой технологии</t>
  </si>
  <si>
    <t>ID DiaClon ABO/D + Reverse Grouping содержит моноклональные анти А (клеточная линия А5).анти-В(клеточная линия G 1/2) в гелевом матриксе.ID DiaClon ABO/D + Reverse Grouping позволяет одновременно проводить определение группы крови по системе АВ как прямой , так и обратной реакцей, а также определяет резус фактора.</t>
  </si>
  <si>
    <t>ID-DiaCell ABO (A1,B) 2x10 ml Стандартные эритроциты  для опред. гр.кр. 2*10 мл</t>
  </si>
  <si>
    <t>Стандартные эритроциты 0,8% суспензия ID-DiaCell А,В и во флаконе 10 мл  готовые к использованию для определения группы крови.</t>
  </si>
  <si>
    <t>ID-DiaCell I-II-III 3x10 ml Стандартные эритроциты  для скрининга антител 3*10 мл</t>
  </si>
  <si>
    <t>Стандартные эритроциты 0,8% суспензия ID-DiaCell I- II- III и во флаконе 10 мл  готовые к использованию для определения антител</t>
  </si>
  <si>
    <t>LISS/Coombs 60 х 12; Лисс Кумбс набор для постановки прямого и непрямого антиглобулинового теста 60*12 карт, используемый в гелевой технологии</t>
  </si>
  <si>
    <t>LISS/Coombs 60 х 12 набор для постановки прямого и непрямого антиглобулинового теста используемый в гелевой технологии.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</si>
</sst>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left" vertical="center" indent="8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16"/>
    </xf>
    <xf numFmtId="0" fontId="0" fillId="0" borderId="0" xfId="0" applyAlignment="1">
      <alignment horizontal="left" indent="45"/>
    </xf>
    <xf numFmtId="0" fontId="7" fillId="3" borderId="1" xfId="0" applyFont="1" applyFill="1" applyBorder="1" applyAlignment="1">
      <alignment horizontal="left" vertical="top" wrapText="1"/>
    </xf>
    <xf numFmtId="4" fontId="7" fillId="3" borderId="1" xfId="0" applyNumberFormat="1" applyFont="1" applyFill="1" applyBorder="1" applyAlignment="1">
      <alignment horizontal="left" vertical="top" wrapText="1"/>
    </xf>
    <xf numFmtId="4" fontId="7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 wrapText="1"/>
    </xf>
    <xf numFmtId="43" fontId="0" fillId="0" borderId="0" xfId="1" applyFont="1"/>
    <xf numFmtId="43" fontId="2" fillId="0" borderId="1" xfId="1" applyFont="1" applyBorder="1" applyAlignment="1">
      <alignment horizontal="center" vertical="top" wrapText="1"/>
    </xf>
    <xf numFmtId="43" fontId="5" fillId="2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3" fontId="4" fillId="3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66"/>
    </xf>
    <xf numFmtId="0" fontId="2" fillId="0" borderId="0" xfId="0" applyFont="1" applyAlignment="1">
      <alignment horizontal="left" vertical="center" indent="69"/>
    </xf>
    <xf numFmtId="43" fontId="3" fillId="2" borderId="1" xfId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A29" workbookViewId="0">
      <selection activeCell="F31" sqref="F31"/>
    </sheetView>
  </sheetViews>
  <sheetFormatPr defaultRowHeight="15" x14ac:dyDescent="0.25"/>
  <cols>
    <col min="1" max="1" width="5" customWidth="1"/>
    <col min="2" max="2" width="25.7109375" customWidth="1"/>
    <col min="3" max="3" width="47.140625" customWidth="1"/>
    <col min="6" max="6" width="12.28515625" style="13" customWidth="1"/>
    <col min="7" max="7" width="17.5703125" style="13" customWidth="1"/>
  </cols>
  <sheetData>
    <row r="1" spans="1:7" x14ac:dyDescent="0.25">
      <c r="A1" s="19" t="s">
        <v>0</v>
      </c>
      <c r="B1" s="7"/>
      <c r="C1" s="7"/>
    </row>
    <row r="2" spans="1:7" x14ac:dyDescent="0.25">
      <c r="A2" s="19" t="s">
        <v>1</v>
      </c>
      <c r="B2" s="7"/>
      <c r="C2" s="7"/>
    </row>
    <row r="3" spans="1:7" x14ac:dyDescent="0.25">
      <c r="A3" s="20"/>
      <c r="B3" s="7"/>
      <c r="C3" s="7"/>
    </row>
    <row r="4" spans="1:7" x14ac:dyDescent="0.25">
      <c r="A4" s="20"/>
      <c r="B4" s="7"/>
      <c r="C4" s="7"/>
    </row>
    <row r="5" spans="1:7" x14ac:dyDescent="0.25">
      <c r="A5" s="19" t="s">
        <v>10</v>
      </c>
      <c r="B5" s="7"/>
      <c r="C5" s="7"/>
    </row>
    <row r="6" spans="1:7" x14ac:dyDescent="0.25">
      <c r="A6" s="6"/>
    </row>
    <row r="8" spans="1:7" ht="42.75" customHeight="1" x14ac:dyDescent="0.25">
      <c r="A8" s="4" t="s">
        <v>2</v>
      </c>
      <c r="B8" s="5" t="s">
        <v>3</v>
      </c>
      <c r="C8" s="5" t="s">
        <v>4</v>
      </c>
      <c r="D8" s="4" t="s">
        <v>5</v>
      </c>
      <c r="E8" s="4" t="s">
        <v>6</v>
      </c>
      <c r="F8" s="14" t="s">
        <v>7</v>
      </c>
      <c r="G8" s="14" t="s">
        <v>8</v>
      </c>
    </row>
    <row r="9" spans="1:7" ht="39.75" customHeight="1" x14ac:dyDescent="0.25">
      <c r="A9" s="16">
        <v>1</v>
      </c>
      <c r="B9" s="8" t="s">
        <v>11</v>
      </c>
      <c r="C9" s="9" t="s">
        <v>12</v>
      </c>
      <c r="D9" s="10" t="s">
        <v>13</v>
      </c>
      <c r="E9" s="11">
        <v>2</v>
      </c>
      <c r="F9" s="12">
        <v>30600</v>
      </c>
      <c r="G9" s="12">
        <f>F9*E9</f>
        <v>61200</v>
      </c>
    </row>
    <row r="10" spans="1:7" ht="78" customHeight="1" x14ac:dyDescent="0.25">
      <c r="A10" s="16">
        <v>2</v>
      </c>
      <c r="B10" s="8" t="s">
        <v>14</v>
      </c>
      <c r="C10" s="9" t="s">
        <v>15</v>
      </c>
      <c r="D10" s="10" t="s">
        <v>9</v>
      </c>
      <c r="E10" s="11">
        <v>1</v>
      </c>
      <c r="F10" s="15">
        <v>166000</v>
      </c>
      <c r="G10" s="12">
        <f t="shared" ref="G10:G34" si="0">F10*E10</f>
        <v>166000</v>
      </c>
    </row>
    <row r="11" spans="1:7" ht="24" x14ac:dyDescent="0.25">
      <c r="A11" s="16">
        <v>3</v>
      </c>
      <c r="B11" s="8" t="s">
        <v>16</v>
      </c>
      <c r="C11" s="9" t="s">
        <v>17</v>
      </c>
      <c r="D11" s="10" t="s">
        <v>18</v>
      </c>
      <c r="E11" s="11">
        <v>8</v>
      </c>
      <c r="F11" s="15">
        <v>38000</v>
      </c>
      <c r="G11" s="12">
        <f t="shared" si="0"/>
        <v>304000</v>
      </c>
    </row>
    <row r="12" spans="1:7" x14ac:dyDescent="0.25">
      <c r="A12" s="16">
        <v>4</v>
      </c>
      <c r="B12" s="8" t="s">
        <v>19</v>
      </c>
      <c r="C12" s="9" t="s">
        <v>19</v>
      </c>
      <c r="D12" s="10" t="s">
        <v>18</v>
      </c>
      <c r="E12" s="11">
        <v>8</v>
      </c>
      <c r="F12" s="15">
        <v>44000</v>
      </c>
      <c r="G12" s="12">
        <f t="shared" si="0"/>
        <v>352000</v>
      </c>
    </row>
    <row r="13" spans="1:7" x14ac:dyDescent="0.25">
      <c r="A13" s="16">
        <v>5</v>
      </c>
      <c r="B13" s="8" t="s">
        <v>20</v>
      </c>
      <c r="C13" s="9" t="s">
        <v>20</v>
      </c>
      <c r="D13" s="10" t="s">
        <v>18</v>
      </c>
      <c r="E13" s="11">
        <v>2</v>
      </c>
      <c r="F13" s="15">
        <v>41000</v>
      </c>
      <c r="G13" s="12">
        <f t="shared" si="0"/>
        <v>82000</v>
      </c>
    </row>
    <row r="14" spans="1:7" x14ac:dyDescent="0.25">
      <c r="A14" s="16">
        <v>6</v>
      </c>
      <c r="B14" s="8" t="s">
        <v>21</v>
      </c>
      <c r="C14" s="9" t="s">
        <v>21</v>
      </c>
      <c r="D14" s="10" t="s">
        <v>18</v>
      </c>
      <c r="E14" s="11">
        <v>1</v>
      </c>
      <c r="F14" s="15">
        <v>69000</v>
      </c>
      <c r="G14" s="12">
        <f t="shared" si="0"/>
        <v>69000</v>
      </c>
    </row>
    <row r="15" spans="1:7" x14ac:dyDescent="0.25">
      <c r="A15" s="16">
        <v>7</v>
      </c>
      <c r="B15" s="8" t="s">
        <v>22</v>
      </c>
      <c r="C15" s="9" t="s">
        <v>23</v>
      </c>
      <c r="D15" s="10" t="s">
        <v>18</v>
      </c>
      <c r="E15" s="11">
        <v>8</v>
      </c>
      <c r="F15" s="15">
        <v>43750</v>
      </c>
      <c r="G15" s="12">
        <f t="shared" si="0"/>
        <v>350000</v>
      </c>
    </row>
    <row r="16" spans="1:7" ht="15.75" customHeight="1" x14ac:dyDescent="0.25">
      <c r="A16" s="16">
        <v>8</v>
      </c>
      <c r="B16" s="8" t="s">
        <v>24</v>
      </c>
      <c r="C16" s="9" t="s">
        <v>25</v>
      </c>
      <c r="D16" s="10" t="s">
        <v>13</v>
      </c>
      <c r="E16" s="11">
        <v>3</v>
      </c>
      <c r="F16" s="15">
        <v>20000</v>
      </c>
      <c r="G16" s="12">
        <f t="shared" si="0"/>
        <v>60000</v>
      </c>
    </row>
    <row r="17" spans="1:7" x14ac:dyDescent="0.25">
      <c r="A17" s="16">
        <v>9</v>
      </c>
      <c r="B17" s="8" t="s">
        <v>26</v>
      </c>
      <c r="C17" s="9" t="s">
        <v>26</v>
      </c>
      <c r="D17" s="10" t="s">
        <v>18</v>
      </c>
      <c r="E17" s="11">
        <v>1</v>
      </c>
      <c r="F17" s="15">
        <v>127300</v>
      </c>
      <c r="G17" s="12">
        <f t="shared" si="0"/>
        <v>127300</v>
      </c>
    </row>
    <row r="18" spans="1:7" x14ac:dyDescent="0.25">
      <c r="A18" s="16">
        <v>10</v>
      </c>
      <c r="B18" s="8" t="s">
        <v>27</v>
      </c>
      <c r="C18" s="9" t="s">
        <v>27</v>
      </c>
      <c r="D18" s="10" t="s">
        <v>18</v>
      </c>
      <c r="E18" s="11">
        <v>2</v>
      </c>
      <c r="F18" s="18">
        <v>42000</v>
      </c>
      <c r="G18" s="12">
        <f t="shared" si="0"/>
        <v>84000</v>
      </c>
    </row>
    <row r="19" spans="1:7" x14ac:dyDescent="0.25">
      <c r="A19" s="16">
        <v>11</v>
      </c>
      <c r="B19" s="8" t="s">
        <v>28</v>
      </c>
      <c r="C19" s="9" t="s">
        <v>28</v>
      </c>
      <c r="D19" s="10" t="s">
        <v>18</v>
      </c>
      <c r="E19" s="11">
        <v>1</v>
      </c>
      <c r="F19" s="18">
        <v>48300</v>
      </c>
      <c r="G19" s="12">
        <f t="shared" si="0"/>
        <v>48300</v>
      </c>
    </row>
    <row r="20" spans="1:7" x14ac:dyDescent="0.25">
      <c r="A20" s="16">
        <v>12</v>
      </c>
      <c r="B20" s="8" t="s">
        <v>29</v>
      </c>
      <c r="C20" s="9" t="s">
        <v>29</v>
      </c>
      <c r="D20" s="10" t="s">
        <v>18</v>
      </c>
      <c r="E20" s="11">
        <v>1</v>
      </c>
      <c r="F20" s="18">
        <v>77800</v>
      </c>
      <c r="G20" s="12">
        <f t="shared" si="0"/>
        <v>77800</v>
      </c>
    </row>
    <row r="21" spans="1:7" x14ac:dyDescent="0.25">
      <c r="A21" s="16">
        <v>13</v>
      </c>
      <c r="B21" s="8" t="s">
        <v>30</v>
      </c>
      <c r="C21" s="9" t="s">
        <v>30</v>
      </c>
      <c r="D21" s="10" t="s">
        <v>18</v>
      </c>
      <c r="E21" s="11">
        <v>1</v>
      </c>
      <c r="F21" s="18">
        <v>52200</v>
      </c>
      <c r="G21" s="12">
        <f t="shared" si="0"/>
        <v>52200</v>
      </c>
    </row>
    <row r="22" spans="1:7" x14ac:dyDescent="0.25">
      <c r="A22" s="16">
        <v>14</v>
      </c>
      <c r="B22" s="8" t="s">
        <v>31</v>
      </c>
      <c r="C22" s="9" t="s">
        <v>31</v>
      </c>
      <c r="D22" s="10" t="s">
        <v>18</v>
      </c>
      <c r="E22" s="11">
        <v>1</v>
      </c>
      <c r="F22" s="18">
        <v>15508</v>
      </c>
      <c r="G22" s="12">
        <f t="shared" si="0"/>
        <v>15508</v>
      </c>
    </row>
    <row r="23" spans="1:7" x14ac:dyDescent="0.25">
      <c r="A23" s="16">
        <v>15</v>
      </c>
      <c r="B23" s="8" t="s">
        <v>32</v>
      </c>
      <c r="C23" s="9" t="s">
        <v>32</v>
      </c>
      <c r="D23" s="10" t="s">
        <v>9</v>
      </c>
      <c r="E23" s="11">
        <v>1</v>
      </c>
      <c r="F23" s="18">
        <v>115885</v>
      </c>
      <c r="G23" s="12">
        <f t="shared" si="0"/>
        <v>115885</v>
      </c>
    </row>
    <row r="24" spans="1:7" ht="90.75" customHeight="1" x14ac:dyDescent="0.25">
      <c r="A24" s="16">
        <v>16</v>
      </c>
      <c r="B24" s="8" t="s">
        <v>33</v>
      </c>
      <c r="C24" s="9" t="s">
        <v>34</v>
      </c>
      <c r="D24" s="10" t="s">
        <v>9</v>
      </c>
      <c r="E24" s="11">
        <v>20</v>
      </c>
      <c r="F24" s="18">
        <v>182400</v>
      </c>
      <c r="G24" s="12">
        <f t="shared" si="0"/>
        <v>3648000</v>
      </c>
    </row>
    <row r="25" spans="1:7" ht="102.75" customHeight="1" x14ac:dyDescent="0.25">
      <c r="A25" s="16">
        <v>17</v>
      </c>
      <c r="B25" s="8" t="s">
        <v>35</v>
      </c>
      <c r="C25" s="9" t="s">
        <v>36</v>
      </c>
      <c r="D25" s="10" t="s">
        <v>9</v>
      </c>
      <c r="E25" s="11">
        <v>15</v>
      </c>
      <c r="F25" s="18">
        <v>182400</v>
      </c>
      <c r="G25" s="12">
        <f t="shared" si="0"/>
        <v>2736000</v>
      </c>
    </row>
    <row r="26" spans="1:7" ht="117" customHeight="1" x14ac:dyDescent="0.25">
      <c r="A26" s="16">
        <v>18</v>
      </c>
      <c r="B26" s="8" t="s">
        <v>37</v>
      </c>
      <c r="C26" s="9" t="s">
        <v>38</v>
      </c>
      <c r="D26" s="10" t="s">
        <v>9</v>
      </c>
      <c r="E26" s="11">
        <v>3</v>
      </c>
      <c r="F26" s="18">
        <v>202900</v>
      </c>
      <c r="G26" s="12">
        <f t="shared" si="0"/>
        <v>608700</v>
      </c>
    </row>
    <row r="27" spans="1:7" ht="76.5" customHeight="1" x14ac:dyDescent="0.25">
      <c r="A27" s="16">
        <v>19</v>
      </c>
      <c r="B27" s="8" t="s">
        <v>39</v>
      </c>
      <c r="C27" s="9" t="s">
        <v>40</v>
      </c>
      <c r="D27" s="10" t="s">
        <v>9</v>
      </c>
      <c r="E27" s="11">
        <v>8</v>
      </c>
      <c r="F27" s="18">
        <v>182700</v>
      </c>
      <c r="G27" s="12">
        <f t="shared" si="0"/>
        <v>1461600</v>
      </c>
    </row>
    <row r="28" spans="1:7" ht="63.75" customHeight="1" x14ac:dyDescent="0.25">
      <c r="A28" s="17">
        <v>20</v>
      </c>
      <c r="B28" s="8" t="s">
        <v>41</v>
      </c>
      <c r="C28" s="9" t="s">
        <v>42</v>
      </c>
      <c r="D28" s="10" t="s">
        <v>9</v>
      </c>
      <c r="E28" s="11">
        <v>15</v>
      </c>
      <c r="F28" s="18">
        <v>138300</v>
      </c>
      <c r="G28" s="12">
        <f t="shared" si="0"/>
        <v>2074500</v>
      </c>
    </row>
    <row r="29" spans="1:7" ht="65.25" customHeight="1" x14ac:dyDescent="0.25">
      <c r="A29" s="17">
        <v>21</v>
      </c>
      <c r="B29" s="8" t="s">
        <v>43</v>
      </c>
      <c r="C29" s="9" t="s">
        <v>44</v>
      </c>
      <c r="D29" s="10" t="s">
        <v>9</v>
      </c>
      <c r="E29" s="11">
        <v>20</v>
      </c>
      <c r="F29" s="18">
        <v>138300</v>
      </c>
      <c r="G29" s="12">
        <f t="shared" si="0"/>
        <v>2766000</v>
      </c>
    </row>
    <row r="30" spans="1:7" ht="53.25" customHeight="1" x14ac:dyDescent="0.25">
      <c r="A30" s="17">
        <v>22</v>
      </c>
      <c r="B30" s="8" t="s">
        <v>47</v>
      </c>
      <c r="C30" s="9" t="s">
        <v>48</v>
      </c>
      <c r="D30" s="10" t="s">
        <v>13</v>
      </c>
      <c r="E30" s="11">
        <v>10</v>
      </c>
      <c r="F30" s="18">
        <v>59000</v>
      </c>
      <c r="G30" s="12">
        <f t="shared" si="0"/>
        <v>590000</v>
      </c>
    </row>
    <row r="31" spans="1:7" ht="91.5" customHeight="1" x14ac:dyDescent="0.25">
      <c r="A31" s="17">
        <v>23</v>
      </c>
      <c r="B31" s="8" t="s">
        <v>49</v>
      </c>
      <c r="C31" s="9" t="s">
        <v>50</v>
      </c>
      <c r="D31" s="10" t="s">
        <v>13</v>
      </c>
      <c r="E31" s="11">
        <v>15</v>
      </c>
      <c r="F31" s="18">
        <v>440000</v>
      </c>
      <c r="G31" s="12">
        <f t="shared" si="0"/>
        <v>6600000</v>
      </c>
    </row>
    <row r="32" spans="1:7" ht="42.75" customHeight="1" x14ac:dyDescent="0.25">
      <c r="A32" s="17">
        <v>24</v>
      </c>
      <c r="B32" s="8" t="s">
        <v>51</v>
      </c>
      <c r="C32" s="9" t="s">
        <v>52</v>
      </c>
      <c r="D32" s="10" t="s">
        <v>13</v>
      </c>
      <c r="E32" s="11">
        <v>24</v>
      </c>
      <c r="F32" s="18">
        <v>20000</v>
      </c>
      <c r="G32" s="12">
        <f t="shared" si="0"/>
        <v>480000</v>
      </c>
    </row>
    <row r="33" spans="1:11" ht="42" customHeight="1" x14ac:dyDescent="0.25">
      <c r="A33" s="17">
        <v>25</v>
      </c>
      <c r="B33" s="8" t="s">
        <v>53</v>
      </c>
      <c r="C33" s="9" t="s">
        <v>54</v>
      </c>
      <c r="D33" s="10" t="s">
        <v>13</v>
      </c>
      <c r="E33" s="11">
        <v>24</v>
      </c>
      <c r="F33" s="18">
        <v>38000</v>
      </c>
      <c r="G33" s="12">
        <f t="shared" si="0"/>
        <v>912000</v>
      </c>
    </row>
    <row r="34" spans="1:11" ht="65.25" customHeight="1" x14ac:dyDescent="0.25">
      <c r="A34" s="17">
        <v>26</v>
      </c>
      <c r="B34" s="8" t="s">
        <v>55</v>
      </c>
      <c r="C34" s="9" t="s">
        <v>56</v>
      </c>
      <c r="D34" s="10" t="s">
        <v>13</v>
      </c>
      <c r="E34" s="11">
        <v>1</v>
      </c>
      <c r="F34" s="18">
        <v>2450000</v>
      </c>
      <c r="G34" s="12">
        <f t="shared" si="0"/>
        <v>2450000</v>
      </c>
    </row>
    <row r="35" spans="1:11" ht="20.25" customHeight="1" x14ac:dyDescent="0.25">
      <c r="A35" s="22" t="s">
        <v>45</v>
      </c>
      <c r="B35" s="22"/>
      <c r="C35" s="22"/>
      <c r="D35" s="22"/>
      <c r="E35" s="22"/>
      <c r="F35" s="22"/>
      <c r="G35" s="21">
        <f>G9+G10+G11+G12+G13+G14+G15+G16+G17+G18+G19+G20+G21+G22+G23+G24+G25+G26+G27+G28+G29+G34+G33+G32+G31+G30</f>
        <v>26291993</v>
      </c>
    </row>
    <row r="36" spans="1:11" x14ac:dyDescent="0.25">
      <c r="A36" s="2"/>
    </row>
    <row r="37" spans="1:11" x14ac:dyDescent="0.25">
      <c r="A37" s="2"/>
    </row>
    <row r="38" spans="1:11" x14ac:dyDescent="0.25">
      <c r="A38" s="2"/>
    </row>
    <row r="39" spans="1:11" x14ac:dyDescent="0.25">
      <c r="A39" s="3"/>
    </row>
    <row r="40" spans="1:11" x14ac:dyDescent="0.25">
      <c r="A40" s="1" t="s">
        <v>46</v>
      </c>
      <c r="K40" s="3"/>
    </row>
  </sheetData>
  <mergeCells count="1">
    <mergeCell ref="A35:F35"/>
  </mergeCells>
  <dataValidations count="1">
    <dataValidation allowBlank="1" showInputMessage="1" showErrorMessage="1" prompt="Введите наименование на рус.языке" sqref="B9:B23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2023-11-27T10:35:28Z</dcterms:modified>
</cp:coreProperties>
</file>