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965" windowHeight="955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5" i="1" l="1"/>
</calcChain>
</file>

<file path=xl/sharedStrings.xml><?xml version="1.0" encoding="utf-8"?>
<sst xmlns="http://schemas.openxmlformats.org/spreadsheetml/2006/main" count="96" uniqueCount="68">
  <si>
    <t>№ лота</t>
  </si>
  <si>
    <t>Наименование</t>
  </si>
  <si>
    <t>Ед.изм.</t>
  </si>
  <si>
    <t>Кол-во</t>
  </si>
  <si>
    <t xml:space="preserve">Техническая спецификация </t>
  </si>
  <si>
    <t>Итого:</t>
  </si>
  <si>
    <t xml:space="preserve"> Цена без НДС </t>
  </si>
  <si>
    <t xml:space="preserve"> Сумма без НДС </t>
  </si>
  <si>
    <t>шт</t>
  </si>
  <si>
    <t>шт.</t>
  </si>
  <si>
    <t>упк</t>
  </si>
  <si>
    <t xml:space="preserve">Электроды одноразовые для ЭКГ-МРТ  </t>
  </si>
  <si>
    <t>Стимуляционный МРТ-совместимый биполярный стероидный электрод активной фиксации. Материал изоляционного слоя - полиуретан. Максимальный диаметр электрода не более 5,9 Fr. Длины электрода 60 см. Стероид - дексаметазона ацетат (содержется в резервуаре для постепенного высвобождения). Межполюсное расстояние не более 10 мм. Тип спирали выдвигающаяся/убирающаяся спираль, электрически активная. Длина спирали не более 1.8 мм, материал спирали иридиевый сплав, фрактальная поверхность, площадь не менее 4.5 мм². Локализация желудочковая или предсердная. Наличие рентгеновской метки положения спирали.</t>
  </si>
  <si>
    <t>Бумага крепированная зеленая/белая/голубая 100смх100см №250</t>
  </si>
  <si>
    <t>Упаковочная бумага обладает водооталкивающими свойствами, высокой прочностью и сопротивляемостью внешним воздействием  в коробке по 250листов</t>
  </si>
  <si>
    <t>Наконечник к доз.0,5-250мкл  PIPPETTE TIPS (желтые)</t>
  </si>
  <si>
    <t>Наконечники для дозатора 0,5-250 мкл для работы по определению чувствительности микроорганизмов на автоматическом микробиологическом анализаторе VITEK 2 Compact (96 штук в упаковке).</t>
  </si>
  <si>
    <t>Наконечники для дозатора Pipette Tips 100 - 1000 µl (синие)</t>
  </si>
  <si>
    <t>Наконечники для дозатора 100-1000 мкл для работы по определению чувствительности микроорганизмов на автоматическом микробиологическом анализаторе VITEK 2 Compact. (96 штук в упаковке).</t>
  </si>
  <si>
    <t>Пробирка стеклянная</t>
  </si>
  <si>
    <t>Пробирка ПБ-14* 120  биологическая  стекло "Минимед"</t>
  </si>
  <si>
    <t>Пробирка ПБ-16* 150 биологическая  стекло  "Минимед"</t>
  </si>
  <si>
    <t>Пипетка Панченкова к СОЭ-метру (упк/100шт)</t>
  </si>
  <si>
    <t>Пипетка Панченкова к СОЭ-метру-изделие медицинского назначения, к-е используется для определения скорости оседания эритроцитов (СОЭ)при клиничечком анализе крови. Изготовлен из нейтрального медицинского стекла,стекло устойчиво к воздействию высоких температур и агрессивных химических средств. Подходит для многоразового использования. На стеклянную трубку несмываемой краской нанесена шкала. Длина-174,5мм, внешний димтер 5мм. Внутренний диаметр -1,4-1,6 мм. Торцы трубки зашлифованы. упаковка/100штук</t>
  </si>
  <si>
    <t>Прокладка входного отверстия. Код 902-668</t>
  </si>
  <si>
    <t>Прокладка между основным блоком прибора и входным отверстием, выполненная из твердой резины для анализаторов серии ABL800,  Код 902-668</t>
  </si>
  <si>
    <t>Рулон</t>
  </si>
  <si>
    <t>набор</t>
  </si>
  <si>
    <t>Набор сервисный годовой: 1. трубка для электродных модулей 842-328 - 4 шт., 2. трубка для растворов 842-327 - 2 шт,. 3. трубка для слива 842-326 - 4 шт., 4. мембрана клапана 834-222 - 1шт., 5. Ниппели для входного модуля 905-847 - 1 шт., 6. Трубка для нагревателя OXI модуля 842-329 - 1 шт., 7. Соединительная трубка клапана OXI модуля 842-330 - 1 шт., 8. Соединительная трубка Инлет-нагреватель ABL800 FLEX 841-779 - 1 шт., 9. Трубка для модулей pH/BG-El/Met and El/Met 841-775 - 1 шт., 10. Уплотнительная прокладка для насосов 834-647 - 1 шт., 11. Соединительная трубка нагревателя ополаскивателя - измерительной камеры 841-774 - 1 шт., 12. Резиновая трубка, Ø0.9x2.7мм для жидкостной системы 840-043 - 1 шт., 13. Трубка, Инлет-pH/BG 841-776 - 1 шт., 14. Пластиковая прокладка 902-668 - 2 шт., 15. Кольцо Ø3.1x1.6мм для детектора бутылок 835-473 - 1 шт., 16. Силиконовая трубка Ø0.85/2.6мм 840-227 - 1 шт., 17. Трубка ввода, ABL800 FLEX 841-780 - 1 шт., 18. Мембрана для плоского клапана 834-214 - 1 шт., 19. Y-соединитель для трубок отходов 924-238 - 1 шт., 20. Фильтр вентилятора 924-073 - 1 шт.  код 905-671</t>
  </si>
  <si>
    <t>Ловушка сгустков для капилляров, код 906-020</t>
  </si>
  <si>
    <t>Ловушка сгустков для капилляров, упаковка содержит 250 штук пласстиковых насадок на капилляры, предотвращающих попадания сгустков крови ванализатор серии AVL800,  код 906-020</t>
  </si>
  <si>
    <t>Магнит для передвижения проволков в капиллярах, код 912-065</t>
  </si>
  <si>
    <t>Магнит для  капилляра в пласстиковом корпусе  в виде подковы, предназначенный для перемешивания пробы  крови путем   передвижения стального внутри стеклянного  капилляра,код 912-065</t>
  </si>
  <si>
    <t>Термобумага для печати результатов, 50*20*12</t>
  </si>
  <si>
    <t>Термобумага для печати результатов, 50*20*12, Рулон</t>
  </si>
  <si>
    <t>Термобумага для принтера в рулоне,         код 984-070</t>
  </si>
  <si>
    <t>Бумага руллоная термочувствительная для печати результатов на встроенном принтере при работе на автоматическом анализаторе газов крови и электролитов ABL 800 Flex, 8 рулонов/упак, в 1 рул-44 м., h -111 мм, d - 56 мм</t>
  </si>
  <si>
    <t>Тест-полоска KF Stick 11</t>
  </si>
  <si>
    <t>Тест-полоска KF Stick 11 для полуколичественного и визуального определения содержания в моче глюкозы, рН, белка, крови, кетонов, билирубина, лейкоцитов, нитритов, удельного веса, уробилиногена, аскорбиновой кислоты, фасовка -туба № 100 тестов</t>
  </si>
  <si>
    <t>Туба</t>
  </si>
  <si>
    <t>APC держатель  для аппарата ЭРБЭ</t>
  </si>
  <si>
    <t>APC держатель для фиксации электродов с 3-мя кнопками, с функцией ReMode, с кабелем, длина кабеля 3 метра, поддерживает функцию автоматического распознавания инструмента, многоразовый. Подлежит очистки в моечной машине при максимальной температуре 95°C и автоклавировать при максимальной температуре 138°C.</t>
  </si>
  <si>
    <t>T-PORT  современный хирургический троакор  d-12</t>
  </si>
  <si>
    <t xml:space="preserve">трокарное устройство  для  видеоассистированного  операционноготорок доступа </t>
  </si>
  <si>
    <t>U-TRACTOR расширительная система  размеры M 50-90mm d-115\115,L 90-140mm d-180\180</t>
  </si>
  <si>
    <t>раневой протектор атравматичес расширитель видеоторокоскопического доступа , одноразовый</t>
  </si>
  <si>
    <t>Бур вольфрамовый  круглый формы вольфрамовый, с алмазным напылением. Различной длины и диаметра( 125-150  мм, 2,3,5 мм) для Хирургического силового оборудовани</t>
  </si>
  <si>
    <t xml:space="preserve">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диаметра( 125-150  мм, 2,3,5 мм) для Хирургического силового оборудования </t>
  </si>
  <si>
    <t xml:space="preserve">Буры для краниотома. </t>
  </si>
  <si>
    <t xml:space="preserve">Буры для краниотома Элан-4  GP 321R,GP 322R,GP314R,GP 305R.1.  
l 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t>
  </si>
  <si>
    <t xml:space="preserve">буры для краниотома. </t>
  </si>
  <si>
    <t>Round tungsten drill 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диаметра( 125-150  мм, 2,3,5 мм) для Хирургического силового оборудования DK-N-MS 47 500 1 47 499</t>
  </si>
  <si>
    <t>Видеоуретероскоп одноразовый Uscope вариант исполненияВидеоуретероскоп одноразовый Uscope PU3022A</t>
  </si>
  <si>
    <t>Винт блокирующий  для накостного остеосинтеза</t>
  </si>
  <si>
    <t>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t>
  </si>
  <si>
    <t>Сверло TE 561,  6\9,  4,0mm,TE562 9\12   5,0mm,TE 563  12\15   5,4 mm ,бур перфоратора ЭЛАН-4</t>
  </si>
  <si>
    <t>Сверло TE 561,  6\9,  4,0mm,TE562 9\12   5,0mm,TE 563  12\15   5,4 mm ,бур перфоратора ЭЛАН-5</t>
  </si>
  <si>
    <t>Система аспирации и ирригации для ультразвукового  аппарата санока</t>
  </si>
  <si>
    <t>Система аспирации и ирригации для ультразвукового  аппарата  санока</t>
  </si>
  <si>
    <t>Система наружного дренажа  и мониторинга</t>
  </si>
  <si>
    <t>Система наружного дренажа  и мониторинга .Применяется в тех случаях, когда возникает необходимость снизить повышенное внутрижелудочковое давление, при выборе дренажной системы для лечения гидроцефалии, при замене инфицированного шунта, для дренирования кист, субдиральных гигром(опухолей) вентрикулярный катетер ,рентгеноконтрастный силиконовый.</t>
  </si>
  <si>
    <t>Стержень титановый предизогнутый  диаметром 6 мм, длиной от 30,35,40,45,50,55,60,65,70,75 мм</t>
  </si>
  <si>
    <t>Соединитель стержня в комплекте с двумя соединителями скобообразными поперечными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Форма сечения соединителя стержня параллельно уплащённая окружность диаметром 4 мм на размер 3 мм. Длина соединителя стержня 35-70 мм с шагом 5 мм и 70-100 мм с шагом 10 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золотой цвет.</t>
  </si>
  <si>
    <t>фреза алмазная для наконечника 2-кольцевого,диаметром d4,5 GR 324R</t>
  </si>
  <si>
    <t>фреза розена для наконечника 2-кольцевого,диаметром d4,5 GR316R</t>
  </si>
  <si>
    <t>фреза розена  для наконечника 2-кольцевого,диаметром d-6mm GR311R</t>
  </si>
  <si>
    <t>Годовой сервисный набор для ABL800 FLEX</t>
  </si>
  <si>
    <t xml:space="preserve">Приложение № 1 
к объявлению № 11 от 26.12.2023г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</si>
</sst>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11"/>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center"/>
    </xf>
    <xf numFmtId="43" fontId="2" fillId="0" borderId="0" xfId="1"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 xfId="0" applyFont="1" applyBorder="1" applyAlignment="1">
      <alignment horizontal="center" vertical="top"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43" fontId="8" fillId="0" borderId="2" xfId="1" applyFont="1" applyBorder="1" applyAlignment="1">
      <alignment horizontal="center" vertical="center" wrapText="1"/>
    </xf>
    <xf numFmtId="0" fontId="9" fillId="0" borderId="0" xfId="0" applyFont="1" applyAlignment="1">
      <alignment vertical="center"/>
    </xf>
    <xf numFmtId="43" fontId="3" fillId="0" borderId="1" xfId="1" applyFont="1" applyBorder="1" applyAlignment="1">
      <alignment horizontal="center" vertical="center"/>
    </xf>
    <xf numFmtId="0" fontId="6" fillId="2" borderId="0" xfId="0" applyFont="1" applyFill="1" applyAlignment="1">
      <alignment horizontal="right" vertical="center" wrapText="1"/>
    </xf>
    <xf numFmtId="0" fontId="6" fillId="0" borderId="1" xfId="0" applyFont="1" applyBorder="1" applyAlignment="1">
      <alignment horizontal="right" vertical="top"/>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zoomScale="80" zoomScaleNormal="80" zoomScaleSheetLayoutView="80" workbookViewId="0">
      <selection activeCell="C13" sqref="C13"/>
    </sheetView>
  </sheetViews>
  <sheetFormatPr defaultRowHeight="12.75" x14ac:dyDescent="0.25"/>
  <cols>
    <col min="1" max="1" width="4.7109375" style="1" customWidth="1"/>
    <col min="2" max="2" width="27" style="2" customWidth="1"/>
    <col min="3" max="3" width="52.85546875" style="3" customWidth="1"/>
    <col min="4" max="4" width="9.140625" style="4"/>
    <col min="5" max="5" width="11" style="4" customWidth="1"/>
    <col min="6" max="6" width="13.28515625" style="5" customWidth="1"/>
    <col min="7" max="7" width="15.42578125" style="5" customWidth="1"/>
    <col min="8" max="8" width="0.140625" style="1" customWidth="1"/>
    <col min="9" max="16384" width="9.140625" style="1"/>
  </cols>
  <sheetData>
    <row r="1" spans="1:8" ht="15" customHeight="1" x14ac:dyDescent="0.25">
      <c r="A1" s="19" t="s">
        <v>67</v>
      </c>
      <c r="B1" s="19"/>
      <c r="C1" s="19"/>
      <c r="D1" s="19"/>
      <c r="E1" s="19"/>
      <c r="F1" s="19"/>
      <c r="G1" s="19"/>
      <c r="H1" s="19"/>
    </row>
    <row r="2" spans="1:8" x14ac:dyDescent="0.25">
      <c r="A2" s="19"/>
      <c r="B2" s="19"/>
      <c r="C2" s="19"/>
      <c r="D2" s="19"/>
      <c r="E2" s="19"/>
      <c r="F2" s="19"/>
      <c r="G2" s="19"/>
      <c r="H2" s="19"/>
    </row>
    <row r="3" spans="1:8" x14ac:dyDescent="0.25">
      <c r="A3" s="19"/>
      <c r="B3" s="19"/>
      <c r="C3" s="19"/>
      <c r="D3" s="19"/>
      <c r="E3" s="19"/>
      <c r="F3" s="19"/>
      <c r="G3" s="19"/>
      <c r="H3" s="19"/>
    </row>
    <row r="4" spans="1:8" ht="45" x14ac:dyDescent="0.25">
      <c r="A4" s="13" t="s">
        <v>0</v>
      </c>
      <c r="B4" s="14" t="s">
        <v>1</v>
      </c>
      <c r="C4" s="14" t="s">
        <v>4</v>
      </c>
      <c r="D4" s="15" t="s">
        <v>2</v>
      </c>
      <c r="E4" s="15" t="s">
        <v>3</v>
      </c>
      <c r="F4" s="16" t="s">
        <v>6</v>
      </c>
      <c r="G4" s="16" t="s">
        <v>7</v>
      </c>
      <c r="H4" s="17"/>
    </row>
    <row r="5" spans="1:8" ht="55.5" customHeight="1" x14ac:dyDescent="0.25">
      <c r="A5" s="6">
        <v>8</v>
      </c>
      <c r="B5" s="7" t="s">
        <v>11</v>
      </c>
      <c r="C5" s="7" t="s">
        <v>12</v>
      </c>
      <c r="D5" s="8" t="s">
        <v>9</v>
      </c>
      <c r="E5" s="9">
        <v>50</v>
      </c>
      <c r="F5" s="9">
        <v>100</v>
      </c>
      <c r="G5" s="9">
        <f t="shared" ref="G5:G33" si="0">E5*F5</f>
        <v>5000</v>
      </c>
    </row>
    <row r="6" spans="1:8" ht="60" x14ac:dyDescent="0.25">
      <c r="A6" s="6">
        <v>9</v>
      </c>
      <c r="B6" s="7" t="s">
        <v>13</v>
      </c>
      <c r="C6" s="7" t="s">
        <v>14</v>
      </c>
      <c r="D6" s="8" t="s">
        <v>10</v>
      </c>
      <c r="E6" s="9">
        <v>5</v>
      </c>
      <c r="F6" s="9">
        <v>12500</v>
      </c>
      <c r="G6" s="9">
        <f t="shared" si="0"/>
        <v>62500</v>
      </c>
    </row>
    <row r="7" spans="1:8" ht="60" x14ac:dyDescent="0.25">
      <c r="A7" s="6">
        <v>15</v>
      </c>
      <c r="B7" s="7" t="s">
        <v>15</v>
      </c>
      <c r="C7" s="7" t="s">
        <v>16</v>
      </c>
      <c r="D7" s="8" t="s">
        <v>10</v>
      </c>
      <c r="E7" s="9">
        <v>20</v>
      </c>
      <c r="F7" s="9">
        <v>24000</v>
      </c>
      <c r="G7" s="9">
        <f t="shared" si="0"/>
        <v>480000</v>
      </c>
    </row>
    <row r="8" spans="1:8" ht="60" x14ac:dyDescent="0.25">
      <c r="A8" s="6">
        <v>16</v>
      </c>
      <c r="B8" s="7" t="s">
        <v>17</v>
      </c>
      <c r="C8" s="7" t="s">
        <v>18</v>
      </c>
      <c r="D8" s="8" t="s">
        <v>10</v>
      </c>
      <c r="E8" s="9">
        <v>5</v>
      </c>
      <c r="F8" s="9">
        <v>2500</v>
      </c>
      <c r="G8" s="9">
        <f t="shared" si="0"/>
        <v>12500</v>
      </c>
    </row>
    <row r="9" spans="1:8" ht="30" x14ac:dyDescent="0.25">
      <c r="A9" s="6">
        <v>17</v>
      </c>
      <c r="B9" s="7" t="s">
        <v>19</v>
      </c>
      <c r="C9" s="7" t="s">
        <v>20</v>
      </c>
      <c r="D9" s="8" t="s">
        <v>8</v>
      </c>
      <c r="E9" s="9">
        <v>1000</v>
      </c>
      <c r="F9" s="9">
        <v>80</v>
      </c>
      <c r="G9" s="9">
        <f t="shared" si="0"/>
        <v>80000</v>
      </c>
    </row>
    <row r="10" spans="1:8" ht="30" x14ac:dyDescent="0.25">
      <c r="A10" s="6">
        <v>18</v>
      </c>
      <c r="B10" s="7" t="s">
        <v>19</v>
      </c>
      <c r="C10" s="7" t="s">
        <v>21</v>
      </c>
      <c r="D10" s="8" t="s">
        <v>8</v>
      </c>
      <c r="E10" s="9">
        <v>2000</v>
      </c>
      <c r="F10" s="9">
        <v>80</v>
      </c>
      <c r="G10" s="9">
        <f t="shared" si="0"/>
        <v>160000</v>
      </c>
    </row>
    <row r="11" spans="1:8" ht="165" x14ac:dyDescent="0.25">
      <c r="A11" s="6">
        <v>21</v>
      </c>
      <c r="B11" s="7" t="s">
        <v>22</v>
      </c>
      <c r="C11" s="7" t="s">
        <v>23</v>
      </c>
      <c r="D11" s="8" t="s">
        <v>8</v>
      </c>
      <c r="E11" s="9">
        <v>100</v>
      </c>
      <c r="F11" s="9">
        <v>246</v>
      </c>
      <c r="G11" s="9">
        <f t="shared" si="0"/>
        <v>24600</v>
      </c>
    </row>
    <row r="12" spans="1:8" ht="45" x14ac:dyDescent="0.25">
      <c r="A12" s="6">
        <v>22</v>
      </c>
      <c r="B12" s="7" t="s">
        <v>24</v>
      </c>
      <c r="C12" s="7" t="s">
        <v>25</v>
      </c>
      <c r="D12" s="8" t="s">
        <v>10</v>
      </c>
      <c r="E12" s="9">
        <v>2</v>
      </c>
      <c r="F12" s="9">
        <v>55105</v>
      </c>
      <c r="G12" s="9">
        <f t="shared" si="0"/>
        <v>110210</v>
      </c>
    </row>
    <row r="13" spans="1:8" ht="330" x14ac:dyDescent="0.25">
      <c r="A13" s="6">
        <v>26</v>
      </c>
      <c r="B13" s="7" t="s">
        <v>66</v>
      </c>
      <c r="C13" s="7" t="s">
        <v>28</v>
      </c>
      <c r="D13" s="8" t="s">
        <v>27</v>
      </c>
      <c r="E13" s="9">
        <v>1</v>
      </c>
      <c r="F13" s="9">
        <v>686940</v>
      </c>
      <c r="G13" s="9">
        <f t="shared" si="0"/>
        <v>686940</v>
      </c>
    </row>
    <row r="14" spans="1:8" ht="60" x14ac:dyDescent="0.25">
      <c r="A14" s="6">
        <v>27</v>
      </c>
      <c r="B14" s="7" t="s">
        <v>29</v>
      </c>
      <c r="C14" s="7" t="s">
        <v>30</v>
      </c>
      <c r="D14" s="8" t="s">
        <v>10</v>
      </c>
      <c r="E14" s="9">
        <v>1</v>
      </c>
      <c r="F14" s="9">
        <v>55426</v>
      </c>
      <c r="G14" s="9">
        <f t="shared" si="0"/>
        <v>55426</v>
      </c>
    </row>
    <row r="15" spans="1:8" ht="60" x14ac:dyDescent="0.25">
      <c r="A15" s="6">
        <v>28</v>
      </c>
      <c r="B15" s="7" t="s">
        <v>31</v>
      </c>
      <c r="C15" s="7" t="s">
        <v>32</v>
      </c>
      <c r="D15" s="8" t="s">
        <v>8</v>
      </c>
      <c r="E15" s="9">
        <v>2</v>
      </c>
      <c r="F15" s="9">
        <v>22791</v>
      </c>
      <c r="G15" s="9">
        <f t="shared" si="0"/>
        <v>45582</v>
      </c>
    </row>
    <row r="16" spans="1:8" ht="30" x14ac:dyDescent="0.25">
      <c r="A16" s="6">
        <v>32</v>
      </c>
      <c r="B16" s="7" t="s">
        <v>33</v>
      </c>
      <c r="C16" s="7" t="s">
        <v>34</v>
      </c>
      <c r="D16" s="8" t="s">
        <v>26</v>
      </c>
      <c r="E16" s="9">
        <v>25</v>
      </c>
      <c r="F16" s="9">
        <v>37450</v>
      </c>
      <c r="G16" s="9">
        <f t="shared" si="0"/>
        <v>936250</v>
      </c>
    </row>
    <row r="17" spans="1:7" ht="75" x14ac:dyDescent="0.25">
      <c r="A17" s="6">
        <v>33</v>
      </c>
      <c r="B17" s="7" t="s">
        <v>35</v>
      </c>
      <c r="C17" s="7" t="s">
        <v>36</v>
      </c>
      <c r="D17" s="8" t="s">
        <v>10</v>
      </c>
      <c r="E17" s="9">
        <v>15</v>
      </c>
      <c r="F17" s="9">
        <v>57780</v>
      </c>
      <c r="G17" s="9">
        <f t="shared" si="0"/>
        <v>866700</v>
      </c>
    </row>
    <row r="18" spans="1:7" ht="75" x14ac:dyDescent="0.25">
      <c r="A18" s="6">
        <v>34</v>
      </c>
      <c r="B18" s="7" t="s">
        <v>37</v>
      </c>
      <c r="C18" s="7" t="s">
        <v>38</v>
      </c>
      <c r="D18" s="10" t="s">
        <v>39</v>
      </c>
      <c r="E18" s="9">
        <v>30</v>
      </c>
      <c r="F18" s="11">
        <v>8500</v>
      </c>
      <c r="G18" s="9">
        <f t="shared" si="0"/>
        <v>255000</v>
      </c>
    </row>
    <row r="19" spans="1:7" ht="120" x14ac:dyDescent="0.25">
      <c r="A19" s="6">
        <v>36</v>
      </c>
      <c r="B19" s="7" t="s">
        <v>40</v>
      </c>
      <c r="C19" s="7" t="s">
        <v>41</v>
      </c>
      <c r="D19" s="8" t="s">
        <v>8</v>
      </c>
      <c r="E19" s="9">
        <v>1</v>
      </c>
      <c r="F19" s="12">
        <v>34100</v>
      </c>
      <c r="G19" s="9">
        <f t="shared" si="0"/>
        <v>34100</v>
      </c>
    </row>
    <row r="20" spans="1:7" ht="45" x14ac:dyDescent="0.25">
      <c r="A20" s="6">
        <v>37</v>
      </c>
      <c r="B20" s="7" t="s">
        <v>42</v>
      </c>
      <c r="C20" s="7" t="s">
        <v>43</v>
      </c>
      <c r="D20" s="8" t="s">
        <v>8</v>
      </c>
      <c r="E20" s="9">
        <v>6</v>
      </c>
      <c r="F20" s="12">
        <v>110501</v>
      </c>
      <c r="G20" s="9">
        <f t="shared" si="0"/>
        <v>663006</v>
      </c>
    </row>
    <row r="21" spans="1:7" ht="75" x14ac:dyDescent="0.25">
      <c r="A21" s="6">
        <v>38</v>
      </c>
      <c r="B21" s="7" t="s">
        <v>44</v>
      </c>
      <c r="C21" s="7" t="s">
        <v>45</v>
      </c>
      <c r="D21" s="8" t="s">
        <v>8</v>
      </c>
      <c r="E21" s="9">
        <v>20</v>
      </c>
      <c r="F21" s="12">
        <v>9000</v>
      </c>
      <c r="G21" s="9">
        <f t="shared" si="0"/>
        <v>180000</v>
      </c>
    </row>
    <row r="22" spans="1:7" ht="135" x14ac:dyDescent="0.25">
      <c r="A22" s="6">
        <v>39</v>
      </c>
      <c r="B22" s="7" t="s">
        <v>46</v>
      </c>
      <c r="C22" s="7" t="s">
        <v>47</v>
      </c>
      <c r="D22" s="8" t="s">
        <v>9</v>
      </c>
      <c r="E22" s="9">
        <v>20</v>
      </c>
      <c r="F22" s="9">
        <v>46400</v>
      </c>
      <c r="G22" s="9">
        <f t="shared" si="0"/>
        <v>928000</v>
      </c>
    </row>
    <row r="23" spans="1:7" ht="120" x14ac:dyDescent="0.25">
      <c r="A23" s="6">
        <v>40</v>
      </c>
      <c r="B23" s="7" t="s">
        <v>48</v>
      </c>
      <c r="C23" s="7" t="s">
        <v>49</v>
      </c>
      <c r="D23" s="8" t="s">
        <v>9</v>
      </c>
      <c r="E23" s="9">
        <v>10</v>
      </c>
      <c r="F23" s="9">
        <v>41000</v>
      </c>
      <c r="G23" s="9">
        <f t="shared" si="0"/>
        <v>410000</v>
      </c>
    </row>
    <row r="24" spans="1:7" ht="90" x14ac:dyDescent="0.25">
      <c r="A24" s="6">
        <v>41</v>
      </c>
      <c r="B24" s="7" t="s">
        <v>50</v>
      </c>
      <c r="C24" s="7" t="s">
        <v>51</v>
      </c>
      <c r="D24" s="8" t="s">
        <v>8</v>
      </c>
      <c r="E24" s="9">
        <v>5</v>
      </c>
      <c r="F24" s="9">
        <v>37800</v>
      </c>
      <c r="G24" s="9">
        <f t="shared" si="0"/>
        <v>189000</v>
      </c>
    </row>
    <row r="25" spans="1:7" ht="42.75" customHeight="1" x14ac:dyDescent="0.25">
      <c r="A25" s="6">
        <v>42</v>
      </c>
      <c r="B25" s="7" t="s">
        <v>52</v>
      </c>
      <c r="C25" s="7" t="s">
        <v>52</v>
      </c>
      <c r="D25" s="8" t="s">
        <v>9</v>
      </c>
      <c r="E25" s="9">
        <v>5</v>
      </c>
      <c r="F25" s="9">
        <v>58000</v>
      </c>
      <c r="G25" s="9">
        <f t="shared" si="0"/>
        <v>290000</v>
      </c>
    </row>
    <row r="26" spans="1:7" ht="44.25" customHeight="1" x14ac:dyDescent="0.25">
      <c r="A26" s="6">
        <v>43</v>
      </c>
      <c r="B26" s="7" t="s">
        <v>53</v>
      </c>
      <c r="C26" s="7" t="s">
        <v>54</v>
      </c>
      <c r="D26" s="8" t="s">
        <v>9</v>
      </c>
      <c r="E26" s="9">
        <v>120</v>
      </c>
      <c r="F26" s="9">
        <v>3300</v>
      </c>
      <c r="G26" s="9">
        <f t="shared" si="0"/>
        <v>396000</v>
      </c>
    </row>
    <row r="27" spans="1:7" ht="75" x14ac:dyDescent="0.25">
      <c r="A27" s="6">
        <v>48</v>
      </c>
      <c r="B27" s="7" t="s">
        <v>55</v>
      </c>
      <c r="C27" s="7" t="s">
        <v>56</v>
      </c>
      <c r="D27" s="8" t="s">
        <v>9</v>
      </c>
      <c r="E27" s="9">
        <v>1</v>
      </c>
      <c r="F27" s="9">
        <v>374000</v>
      </c>
      <c r="G27" s="9">
        <f t="shared" si="0"/>
        <v>374000</v>
      </c>
    </row>
    <row r="28" spans="1:7" ht="60" x14ac:dyDescent="0.25">
      <c r="A28" s="6">
        <v>49</v>
      </c>
      <c r="B28" s="7" t="s">
        <v>57</v>
      </c>
      <c r="C28" s="7" t="s">
        <v>58</v>
      </c>
      <c r="D28" s="8" t="s">
        <v>9</v>
      </c>
      <c r="E28" s="9">
        <v>10</v>
      </c>
      <c r="F28" s="9">
        <v>25000</v>
      </c>
      <c r="G28" s="9">
        <f t="shared" si="0"/>
        <v>250000</v>
      </c>
    </row>
    <row r="29" spans="1:7" ht="55.5" customHeight="1" x14ac:dyDescent="0.25">
      <c r="A29" s="6">
        <v>50</v>
      </c>
      <c r="B29" s="7" t="s">
        <v>59</v>
      </c>
      <c r="C29" s="7" t="s">
        <v>60</v>
      </c>
      <c r="D29" s="8" t="s">
        <v>9</v>
      </c>
      <c r="E29" s="9">
        <v>3</v>
      </c>
      <c r="F29" s="9">
        <v>118770</v>
      </c>
      <c r="G29" s="9">
        <f t="shared" si="0"/>
        <v>356310</v>
      </c>
    </row>
    <row r="30" spans="1:7" ht="51" customHeight="1" x14ac:dyDescent="0.25">
      <c r="A30" s="6">
        <v>52</v>
      </c>
      <c r="B30" s="7" t="s">
        <v>61</v>
      </c>
      <c r="C30" s="7" t="s">
        <v>62</v>
      </c>
      <c r="D30" s="8" t="s">
        <v>9</v>
      </c>
      <c r="E30" s="9">
        <v>40</v>
      </c>
      <c r="F30" s="9">
        <v>14315</v>
      </c>
      <c r="G30" s="9">
        <f t="shared" si="0"/>
        <v>572600</v>
      </c>
    </row>
    <row r="31" spans="1:7" ht="60" x14ac:dyDescent="0.25">
      <c r="A31" s="6">
        <v>54</v>
      </c>
      <c r="B31" s="7" t="s">
        <v>63</v>
      </c>
      <c r="C31" s="7" t="s">
        <v>63</v>
      </c>
      <c r="D31" s="8" t="s">
        <v>9</v>
      </c>
      <c r="E31" s="9">
        <v>3</v>
      </c>
      <c r="F31" s="9">
        <v>200000</v>
      </c>
      <c r="G31" s="9">
        <f t="shared" si="0"/>
        <v>600000</v>
      </c>
    </row>
    <row r="32" spans="1:7" ht="60" x14ac:dyDescent="0.25">
      <c r="A32" s="6">
        <v>55</v>
      </c>
      <c r="B32" s="7" t="s">
        <v>64</v>
      </c>
      <c r="C32" s="7" t="s">
        <v>64</v>
      </c>
      <c r="D32" s="8" t="s">
        <v>9</v>
      </c>
      <c r="E32" s="9">
        <v>3</v>
      </c>
      <c r="F32" s="9">
        <v>200000</v>
      </c>
      <c r="G32" s="9">
        <f t="shared" si="0"/>
        <v>600000</v>
      </c>
    </row>
    <row r="33" spans="1:7" ht="60" x14ac:dyDescent="0.25">
      <c r="A33" s="6">
        <v>56</v>
      </c>
      <c r="B33" s="7" t="s">
        <v>65</v>
      </c>
      <c r="C33" s="7" t="s">
        <v>65</v>
      </c>
      <c r="D33" s="8" t="s">
        <v>9</v>
      </c>
      <c r="E33" s="9">
        <v>2</v>
      </c>
      <c r="F33" s="9">
        <v>200000</v>
      </c>
      <c r="G33" s="9">
        <f t="shared" si="0"/>
        <v>400000</v>
      </c>
    </row>
    <row r="34" spans="1:7" ht="14.25" x14ac:dyDescent="0.25">
      <c r="A34" s="20" t="s">
        <v>5</v>
      </c>
      <c r="B34" s="20"/>
      <c r="C34" s="20"/>
      <c r="D34" s="20"/>
      <c r="E34" s="20"/>
      <c r="F34" s="20"/>
      <c r="G34" s="18">
        <f>SUM(G5:G33)</f>
        <v>10023724</v>
      </c>
    </row>
  </sheetData>
  <mergeCells count="2">
    <mergeCell ref="A1:H3"/>
    <mergeCell ref="A34:F34"/>
  </mergeCells>
  <dataValidations count="1">
    <dataValidation allowBlank="1" showInputMessage="1" showErrorMessage="1" prompt="Введите наименование на рус.языке" sqref="B5:B33"/>
  </dataValidations>
  <pageMargins left="0.7" right="0.7" top="0.75" bottom="0.75" header="0.3" footer="0.3"/>
  <pageSetup paperSize="9" scale="65"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2023-12-26T03:46:04Z</dcterms:modified>
</cp:coreProperties>
</file>