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9" i="1"/>
  <c r="G8" i="1"/>
  <c r="G7" i="1"/>
  <c r="G6" i="1"/>
  <c r="G5" i="1"/>
  <c r="G15" i="1" l="1"/>
</calcChain>
</file>

<file path=xl/sharedStrings.xml><?xml version="1.0" encoding="utf-8"?>
<sst xmlns="http://schemas.openxmlformats.org/spreadsheetml/2006/main" count="39" uniqueCount="32">
  <si>
    <t>№ лота</t>
  </si>
  <si>
    <t>Наименование</t>
  </si>
  <si>
    <t>Ед.изм.</t>
  </si>
  <si>
    <t>Кол-во</t>
  </si>
  <si>
    <t xml:space="preserve">Техническая спецификация </t>
  </si>
  <si>
    <t>Итого:</t>
  </si>
  <si>
    <t xml:space="preserve"> Цена без НДС </t>
  </si>
  <si>
    <t xml:space="preserve"> Сумма без НДС </t>
  </si>
  <si>
    <t>шт</t>
  </si>
  <si>
    <t xml:space="preserve">Приложение № 1 
к объявлению №41 от 05.04.2024г 
</t>
  </si>
  <si>
    <t>Канюли периферические HLS венозные для экстракорпоральной мембранной оксигенации</t>
  </si>
  <si>
    <t xml:space="preserve">Эти канюли могут быть легко и безопасно введены чрескожным доступом по методу Сельдингера или с помощью хирургического надреза.
Канюли произведены из биологически совместимого полиуретана. Их тонкие стенки обеспечивают оптимальный кровоток с минимальным падением давления. Все канюли армированы для гарантии высокой гибкости и устойчивости к перегибам, особенно при долгосрочном использовании.
Армирован плоской проволокой для самых тонких стенок и самых высоких скоростей потока. Усиленные боковые отверстия для снижения риска перегиба. 
Блокирующий механизм удерживает интродьюсер на месте во время введения. Оптимизированный переход между интродьюсером и кончиком канюли. Метки глубины для контроля глубины вставки, стопорное кольцо для определения максимальной глубины вставки. Избирательно закаленный проксимальный корпус канюли снижает риск перекручивания после введения.
Размеры: 19Fr, 21Fr, 23Fr, 25Fr, 29Fr
Длина: 38 см, 55 см
Боковые отверстия при длине 38 см: 19Fr – 12 шт, 21Fr – 12 шт, 23Fr – 16 шт, 25Fr – 20 шт
Боковые отверстия при длине 55 см: 21Fr – 20 шт, 23Fr – 20 шт, 25Fr – 24 шт, 29Fr – 32 шт
Длина перфорации при длине 38 см: 10 см
Длина перфорации при длине 55 см: 20 см
Коннектор: 3/8 </t>
  </si>
  <si>
    <t>Пленка пористая политетрафторэтиленовая, стерильная «Экофлон    ПС 01-6,х12</t>
  </si>
  <si>
    <t>Стерильный имплантируемый материал, разработанный для укрепления линий швов и/или усиления ослабленных или травмированных сердечных тканей и/или тканей периферических сосудов во время проведения процедур по восстановлению/реконструкции сердечно-сосудистой ткани (например, коррекции дефекта фиброзного кольца или перегородки, эндартэктомии, профундопластики). Это не рассасывающаяся перфорированная заплата, сделанная из синтетического полимерного материала [например, полипропилена, политетрафторэтилена (ПТФЭ) или Тефлона, войлока] без добавления материалов биологического происхождения; как правило, имплантируется вместе с шовным материалом. Обычно имплантируется во время проведения процедур на сердечно-сосудистой системе, но также может использоваться в других открытых или лапароскопических хирургических операциях на мягких тканях (например, в грыже сечении). Область применения: Сердечно-сосудистая хирургия</t>
  </si>
  <si>
    <t xml:space="preserve">Пластина из титановой сетки модель,толщина  0.6 мм,173мм*155.5мм </t>
  </si>
  <si>
    <t>Пластина титановой сетки, толщина 0.6 мм,173мм*155.5мм , чистый титан (не ниже 2 класса, стандартный уровень кислорода, средняя прочность, полугибкий), Минимальная осязаемость по скошенными краями, ультра - низкий профиль, МРТ-совместимый</t>
  </si>
  <si>
    <t>Титановая соединительная пластина прямой цепи с двумя отверстиями,длина:14.8мм</t>
  </si>
  <si>
    <t>Титановая соединительная пластина прямой цепи с двумя отверстиями,длина с 14.8мм до 17мм.чистый титан (не ниже 2 класса, стандартный уровень кислорода, средняя прочность, полугибкий), Минимальная осязаемость по скошенными краями, ультра - низкий профиль, МРТ-совместимый</t>
  </si>
  <si>
    <t>Титановая соединительная пластина модели с шестью отверстиями,длина:24.8мм</t>
  </si>
  <si>
    <t>Титановая соединительная пластина модели  с питью или шестью отверстиями, длина:  23мм,24.8мм,25мм. чистый титан (не ниже 2 класса, стандартный уровень кислорода, средняя прочность, полугибкий), Минимальная осязаемость по скошенными краями, ультра - низкий профиль, МРТ-совместимый</t>
  </si>
  <si>
    <t xml:space="preserve">Титановый Винт,размером: 1.9*6мм </t>
  </si>
  <si>
    <t>Титановый Винт,размеры:1.9*4мм,1.9*5мм,1.9*6мм,2.0*4мм,2.0*5мм,2.0*6мм.чистый титан (не ниже 2 класса, стандартный уровень кислорода, средняя прочность, полугибкий), Минимальная осязаемость по скошенными краями, ультра - низкий профиль, МРТ-совместимый</t>
  </si>
  <si>
    <t xml:space="preserve">Нейрохирургические ватинки (12*50мм,25*75мм) </t>
  </si>
  <si>
    <t>Нейрохирургические ватники , размеры: 10*10мм,10*20мм,10*40мм,15*75мм,20*20мм,12*50мм,20*40мм,25*25мм,25*75мм,40*40мм,60*60мм. Веровочки окрашены в ярко синий цвет для лучшей видимости. Отсутствуют ворсинки и потергости, рентгеноконтрастная маркировка. Обладают высокой впитывающей и влогоудерживающей способностью, а так же гибкостью.Среди всех губок (ватников) являются самыми податливыми и удобными при манипуляциях. Выпускаются в упаковке по 10 штук. Стерилизация: этилен оксид</t>
  </si>
  <si>
    <t xml:space="preserve"> Чехол для микроскопа с линзой</t>
  </si>
  <si>
    <t>Калибровочные тест-полоски Cobas U 25Str, 06390579001</t>
  </si>
  <si>
    <t xml:space="preserve">Калибровочные тест-полоски Cobas U 25Str,06390579001. Назначение: Калибровочная полоска используется для осуществления калибровки анализатора для анализов мочи cobas u 601. Готовая к использованию калибровочная полоска сделана из инертного серого пластика с постоянными отражающими характеристиками. Показатели калибровки определяются с использованием белого эталона и хранятся в программном обеспечении анализатора. Хранение и стабильность Храните калибровочные полоски в предоставляемом производителем флаконе при температуре 2-30 °C. Не замораживайте полоски и не подвергайте их воздействию прямого солнечного света. Держите контейнер плотно закрытым, когда он не используется. Полоски сохраняют стабильность в предоставляемом производителем флаконе до даты истечения срока годности (конец месяца), указанной на коробке и этикетке. Держите флакон в горизонтальном положении. </t>
  </si>
  <si>
    <t>комп</t>
  </si>
  <si>
    <t xml:space="preserve">Бумага крепированная  для паровой и газовой стерилизации  120см х 120см  </t>
  </si>
  <si>
    <t>Бумага крепированная  стандартная белая или зеленая 120смх120 см в коробке 100 листов для упаковки ИМН. Обладает водооталкивающими  свойствами, высокой прочностью и сопротивляемостью внешним воздействиям, обеспечивает асептичность в обращении. Плотность бумаги 60г/м2. Специальная структура волокон обеспечивает доказанный  бактериальный барьер.</t>
  </si>
  <si>
    <t>упк</t>
  </si>
  <si>
    <t xml:space="preserve">Чехол для микроскопа с линзой  (объектив 65 мм), размер 120х250 см. С пластиковой вставкой для линзы диаметром 65мм, специально для микроскопа Mitaka. Материал: полиэтиленовый две нарукавники для ручки и на два окуляра микроскопа. С самоклеющими липучками на окуляры с указанием напраления надевания. В стерильной двойной упаковке. Товар будет приниматся строго по технической спецификации, просьба перед поставкой товара согласовать с Заказчиком. При участии Потенцаиальный поставщик должен предоставить образец!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</si>
</sst>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view="pageBreakPreview" topLeftCell="A8" zoomScale="80" zoomScaleNormal="80" zoomScaleSheetLayoutView="80" workbookViewId="0">
      <selection activeCell="C12" sqref="C12"/>
    </sheetView>
  </sheetViews>
  <sheetFormatPr defaultRowHeight="12.75" x14ac:dyDescent="0.25"/>
  <cols>
    <col min="1" max="1" width="4.7109375" style="1" customWidth="1"/>
    <col min="2" max="2" width="27" style="5" customWidth="1"/>
    <col min="3" max="3" width="52.85546875" style="6" customWidth="1"/>
    <col min="4" max="5" width="9.140625" style="7"/>
    <col min="6" max="6" width="13.28515625" style="8" customWidth="1"/>
    <col min="7" max="7" width="15.42578125" style="8" customWidth="1"/>
    <col min="8" max="8" width="0.140625" style="1" customWidth="1"/>
    <col min="9" max="16384" width="9.140625" style="1"/>
  </cols>
  <sheetData>
    <row r="1" spans="1:8" ht="15" customHeight="1" x14ac:dyDescent="0.25">
      <c r="A1" s="17" t="s">
        <v>9</v>
      </c>
      <c r="B1" s="17"/>
      <c r="C1" s="17"/>
      <c r="D1" s="17"/>
      <c r="E1" s="17"/>
      <c r="F1" s="17"/>
      <c r="G1" s="17"/>
      <c r="H1" s="17"/>
    </row>
    <row r="2" spans="1:8" x14ac:dyDescent="0.25">
      <c r="A2" s="17"/>
      <c r="B2" s="17"/>
      <c r="C2" s="17"/>
      <c r="D2" s="17"/>
      <c r="E2" s="17"/>
      <c r="F2" s="17"/>
      <c r="G2" s="17"/>
      <c r="H2" s="17"/>
    </row>
    <row r="3" spans="1:8" x14ac:dyDescent="0.25">
      <c r="A3" s="17"/>
      <c r="B3" s="17"/>
      <c r="C3" s="17"/>
      <c r="D3" s="17"/>
      <c r="E3" s="17"/>
      <c r="F3" s="17"/>
      <c r="G3" s="17"/>
      <c r="H3" s="17"/>
    </row>
    <row r="4" spans="1:8" ht="25.5" x14ac:dyDescent="0.25">
      <c r="A4" s="9" t="s">
        <v>0</v>
      </c>
      <c r="B4" s="2" t="s">
        <v>1</v>
      </c>
      <c r="C4" s="2" t="s">
        <v>4</v>
      </c>
      <c r="D4" s="3" t="s">
        <v>2</v>
      </c>
      <c r="E4" s="3" t="s">
        <v>3</v>
      </c>
      <c r="F4" s="4" t="s">
        <v>6</v>
      </c>
      <c r="G4" s="4" t="s">
        <v>7</v>
      </c>
    </row>
    <row r="5" spans="1:8" ht="312" x14ac:dyDescent="0.25">
      <c r="A5" s="11">
        <v>1</v>
      </c>
      <c r="B5" s="12" t="s">
        <v>10</v>
      </c>
      <c r="C5" s="13" t="s">
        <v>11</v>
      </c>
      <c r="D5" s="14" t="s">
        <v>8</v>
      </c>
      <c r="E5" s="15">
        <v>20</v>
      </c>
      <c r="F5" s="16">
        <v>265000</v>
      </c>
      <c r="G5" s="15">
        <f>E5*F5</f>
        <v>5300000</v>
      </c>
    </row>
    <row r="6" spans="1:8" ht="93.75" customHeight="1" x14ac:dyDescent="0.25">
      <c r="A6" s="11">
        <v>2</v>
      </c>
      <c r="B6" s="13" t="s">
        <v>12</v>
      </c>
      <c r="C6" s="13" t="s">
        <v>13</v>
      </c>
      <c r="D6" s="14" t="s">
        <v>8</v>
      </c>
      <c r="E6" s="15">
        <v>2</v>
      </c>
      <c r="F6" s="15">
        <v>120000</v>
      </c>
      <c r="G6" s="15">
        <f t="shared" ref="G6:G14" si="0">E6*F6</f>
        <v>240000</v>
      </c>
    </row>
    <row r="7" spans="1:8" ht="90.75" customHeight="1" x14ac:dyDescent="0.25">
      <c r="A7" s="11">
        <v>3</v>
      </c>
      <c r="B7" s="13" t="s">
        <v>14</v>
      </c>
      <c r="C7" s="13" t="s">
        <v>15</v>
      </c>
      <c r="D7" s="14" t="s">
        <v>8</v>
      </c>
      <c r="E7" s="15">
        <v>4</v>
      </c>
      <c r="F7" s="15">
        <v>240000</v>
      </c>
      <c r="G7" s="15">
        <f t="shared" si="0"/>
        <v>960000</v>
      </c>
    </row>
    <row r="8" spans="1:8" ht="60" x14ac:dyDescent="0.25">
      <c r="A8" s="11">
        <v>4</v>
      </c>
      <c r="B8" s="13" t="s">
        <v>16</v>
      </c>
      <c r="C8" s="13" t="s">
        <v>17</v>
      </c>
      <c r="D8" s="14" t="s">
        <v>8</v>
      </c>
      <c r="E8" s="15">
        <v>200</v>
      </c>
      <c r="F8" s="15">
        <v>11200</v>
      </c>
      <c r="G8" s="15">
        <f t="shared" si="0"/>
        <v>2240000</v>
      </c>
    </row>
    <row r="9" spans="1:8" ht="60" x14ac:dyDescent="0.25">
      <c r="A9" s="11">
        <v>5</v>
      </c>
      <c r="B9" s="13" t="s">
        <v>18</v>
      </c>
      <c r="C9" s="13" t="s">
        <v>19</v>
      </c>
      <c r="D9" s="14" t="s">
        <v>8</v>
      </c>
      <c r="E9" s="15">
        <v>50</v>
      </c>
      <c r="F9" s="15">
        <v>18200</v>
      </c>
      <c r="G9" s="15">
        <f t="shared" si="0"/>
        <v>910000</v>
      </c>
    </row>
    <row r="10" spans="1:8" ht="80.25" customHeight="1" x14ac:dyDescent="0.25">
      <c r="A10" s="11">
        <v>6</v>
      </c>
      <c r="B10" s="13" t="s">
        <v>20</v>
      </c>
      <c r="C10" s="13" t="s">
        <v>21</v>
      </c>
      <c r="D10" s="14" t="s">
        <v>8</v>
      </c>
      <c r="E10" s="15">
        <v>650</v>
      </c>
      <c r="F10" s="15">
        <v>8400</v>
      </c>
      <c r="G10" s="15">
        <f t="shared" si="0"/>
        <v>5460000</v>
      </c>
    </row>
    <row r="11" spans="1:8" ht="71.25" customHeight="1" x14ac:dyDescent="0.25">
      <c r="A11" s="11">
        <v>7</v>
      </c>
      <c r="B11" s="13" t="s">
        <v>22</v>
      </c>
      <c r="C11" s="13" t="s">
        <v>23</v>
      </c>
      <c r="D11" s="14" t="s">
        <v>8</v>
      </c>
      <c r="E11" s="15">
        <v>600</v>
      </c>
      <c r="F11" s="15">
        <v>4600</v>
      </c>
      <c r="G11" s="15">
        <f t="shared" si="0"/>
        <v>2760000</v>
      </c>
    </row>
    <row r="12" spans="1:8" ht="135.75" customHeight="1" x14ac:dyDescent="0.25">
      <c r="A12" s="11">
        <v>8</v>
      </c>
      <c r="B12" s="13" t="s">
        <v>24</v>
      </c>
      <c r="C12" s="13" t="s">
        <v>31</v>
      </c>
      <c r="D12" s="14" t="s">
        <v>8</v>
      </c>
      <c r="E12" s="15">
        <v>100</v>
      </c>
      <c r="F12" s="15">
        <v>5000</v>
      </c>
      <c r="G12" s="15">
        <f t="shared" si="0"/>
        <v>500000</v>
      </c>
    </row>
    <row r="13" spans="1:8" ht="192" x14ac:dyDescent="0.25">
      <c r="A13" s="11">
        <v>9</v>
      </c>
      <c r="B13" s="13" t="s">
        <v>25</v>
      </c>
      <c r="C13" s="13" t="s">
        <v>26</v>
      </c>
      <c r="D13" s="14" t="s">
        <v>27</v>
      </c>
      <c r="E13" s="15">
        <v>1</v>
      </c>
      <c r="F13" s="15">
        <v>22795</v>
      </c>
      <c r="G13" s="15">
        <f t="shared" si="0"/>
        <v>22795</v>
      </c>
    </row>
    <row r="14" spans="1:8" ht="84" x14ac:dyDescent="0.25">
      <c r="A14" s="11">
        <v>10</v>
      </c>
      <c r="B14" s="13" t="s">
        <v>28</v>
      </c>
      <c r="C14" s="13" t="s">
        <v>29</v>
      </c>
      <c r="D14" s="14" t="s">
        <v>30</v>
      </c>
      <c r="E14" s="15">
        <v>30</v>
      </c>
      <c r="F14" s="15">
        <v>27765</v>
      </c>
      <c r="G14" s="15">
        <f t="shared" si="0"/>
        <v>832950</v>
      </c>
    </row>
    <row r="15" spans="1:8" ht="15.75" x14ac:dyDescent="0.25">
      <c r="A15" s="18" t="s">
        <v>5</v>
      </c>
      <c r="B15" s="18"/>
      <c r="C15" s="18"/>
      <c r="D15" s="18"/>
      <c r="E15" s="18"/>
      <c r="F15" s="18"/>
      <c r="G15" s="10">
        <f>SUM(G5:G14)</f>
        <v>19225745</v>
      </c>
    </row>
  </sheetData>
  <mergeCells count="2">
    <mergeCell ref="A1:H3"/>
    <mergeCell ref="A15:F15"/>
  </mergeCells>
  <dataValidations count="1">
    <dataValidation allowBlank="1" showInputMessage="1" showErrorMessage="1" prompt="Введите наименование на рус.языке" sqref="B5:B14"/>
  </dataValidation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2024-04-05T11:13:53Z</dcterms:modified>
</cp:coreProperties>
</file>