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Лист1!$A$1:$H$11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11" i="1" l="1"/>
</calcChain>
</file>

<file path=xl/sharedStrings.xml><?xml version="1.0" encoding="utf-8"?>
<sst xmlns="http://schemas.openxmlformats.org/spreadsheetml/2006/main" count="27" uniqueCount="22">
  <si>
    <t>№ лота</t>
  </si>
  <si>
    <t>Наименование</t>
  </si>
  <si>
    <t>Ед.изм.</t>
  </si>
  <si>
    <t>Кол-во</t>
  </si>
  <si>
    <t xml:space="preserve">Техническая спецификация </t>
  </si>
  <si>
    <t xml:space="preserve"> Цена без НДС </t>
  </si>
  <si>
    <t xml:space="preserve"> Сумма без НДС </t>
  </si>
  <si>
    <t>шт</t>
  </si>
  <si>
    <t>ИТОГО:</t>
  </si>
  <si>
    <t>Интрa-аортальные баллонные катетеры, размерами: 30 сс; 40сс; модели: IAB-04830-U, IAB-04840-U, IAB-S730C, IAB-S840C. Стерильные,
однократного применения.</t>
  </si>
  <si>
    <t>Сердечник баллона  кровенаполняемый, диаметр баллонного катетера не менее: 8 Fr, объем баллонов: 30 или 40 или 50мл, длина баллонного катетера: 69,3 см, длина мембраны баллона: 260 мм, диаметр мембраны баллона: 15 мм, абразивно устойчивый материал баллона, центральный просвет баллона не менее: 0,027”, защитный чехол катетера от контаминации длиной не менее 34 см, наличие переходников газовой линии для других типов аппаратов для контрпульсации длина: 2,2 м, расположение линии пассажа газа в катетере центрально-осевое. Установочный набор для внутриаортального баллона  8Fr: Проводники: с  тефлоновым покрытием, не менее 2 шт, диаметр проводника:  не менее 0,025”, Шприц с коннектором Luer-Slip, объем не менее 60 мл, пункционная игла:  18 Ga, x 6,35 см, Интродъюсеры: армированный интродъюсер, длина не меннее 15 cм - 1 шт. Стандартный интродъюсер, длина не менее 15 см.,- 1 шт.</t>
  </si>
  <si>
    <t>Сменная емкость для заполнения гелием</t>
  </si>
  <si>
    <t>Медицинский гелий в баллоне. Объём гелия – не менее 3,3 литров (при атм.давл). Упаковка – алюминиевый баллон бежевого цвета, конектор закрыт защитным пластиковым колпачком. Степень сжатия в баллоне 34bar (33,56атмосфер). Температура хранения/эксплуатации 18-25С</t>
  </si>
  <si>
    <t>Чехол на бронхоскоп</t>
  </si>
  <si>
    <t>одноразовый ,стерильный,  размер длина 90 см ширина 15 см с завязкой и кармашком для клапанов</t>
  </si>
  <si>
    <t>Чехол на гастроскоп</t>
  </si>
  <si>
    <t>одноразовый/стерильный, размер длина 140 см, ширина 15 см с завязкой и кармашком для клапанов</t>
  </si>
  <si>
    <t>Чехол на колоноскоп</t>
  </si>
  <si>
    <t>одноразовый/стерильный ,размер длина 190см ширина 15 см с завязкой и кармашком для клапанов</t>
  </si>
  <si>
    <t>Канюли периферические HLS артериальные для экстракорпоральной мембранной оксигенации</t>
  </si>
  <si>
    <t xml:space="preserve">Эти канюли могут быть легко и безопасно введены чрескожным доступом по методу Сельдингера или с помощью хирургического надреза.
Канюли произведены из биологически совместимого полиуретана. Их тонкие стенки обеспечивают оптимальный кровоток с минимальным падением давления. Все канюли армированы для гарантии высокой гибкости и устойчивости к перегибам, особенно при долгосрочном использовании.
Армирован плоской проволокой для самых тонких стенок и самых высоких скоростей потока. Усиленные боковые отверстия для снижения риска перегиба. 
Блокирующий механизм удерживает интродьюсер на месте во время введения. Оптимизированный переход между интродьюсером и кончиком канюли. Метки глубины для контроля глубины вставки, стопорное кольцо для определения максимальной глубины вставки. Избирательно закаленный проксимальный корпус канюли снижает риск перекручивания после введения.
Размеры: 15Fr, 17Fr, 19Fr, 21Fr, 23Fr
Длина: 15 см, 23 см
Боковые отверстия: 2 шт
Длина перфорации: 1 см
Коннектор: 3/8 
</t>
  </si>
  <si>
    <t xml:space="preserve">Приложение № 1 
к объявлению №62 от 30.09.2024г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</si>
</sst>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="80" zoomScaleNormal="80" zoomScaleSheetLayoutView="80" workbookViewId="0">
      <selection activeCell="C5" sqref="C5"/>
    </sheetView>
  </sheetViews>
  <sheetFormatPr defaultRowHeight="12.75" x14ac:dyDescent="0.25"/>
  <cols>
    <col min="1" max="1" width="4.7109375" style="1" customWidth="1"/>
    <col min="2" max="2" width="27" style="5" customWidth="1"/>
    <col min="3" max="3" width="52.85546875" style="6" customWidth="1"/>
    <col min="4" max="5" width="9.140625" style="7"/>
    <col min="6" max="6" width="13.28515625" style="8" customWidth="1"/>
    <col min="7" max="7" width="15.42578125" style="8" customWidth="1"/>
    <col min="8" max="8" width="0.140625" style="1" customWidth="1"/>
    <col min="9" max="16384" width="9.140625" style="1"/>
  </cols>
  <sheetData>
    <row r="1" spans="1:8" ht="15" customHeight="1" x14ac:dyDescent="0.25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32.25" customHeight="1" x14ac:dyDescent="0.25">
      <c r="A3" s="21"/>
      <c r="B3" s="21"/>
      <c r="C3" s="21"/>
      <c r="D3" s="21"/>
      <c r="E3" s="21"/>
      <c r="F3" s="21"/>
      <c r="G3" s="21"/>
      <c r="H3" s="21"/>
    </row>
    <row r="4" spans="1:8" ht="25.5" x14ac:dyDescent="0.25">
      <c r="A4" s="9" t="s">
        <v>0</v>
      </c>
      <c r="B4" s="2" t="s">
        <v>1</v>
      </c>
      <c r="C4" s="2" t="s">
        <v>4</v>
      </c>
      <c r="D4" s="3" t="s">
        <v>2</v>
      </c>
      <c r="E4" s="3" t="s">
        <v>3</v>
      </c>
      <c r="F4" s="4" t="s">
        <v>5</v>
      </c>
      <c r="G4" s="4" t="s">
        <v>6</v>
      </c>
    </row>
    <row r="5" spans="1:8" ht="246.75" customHeight="1" x14ac:dyDescent="0.25">
      <c r="A5" s="10">
        <v>1</v>
      </c>
      <c r="B5" s="11" t="s">
        <v>9</v>
      </c>
      <c r="C5" s="11" t="s">
        <v>10</v>
      </c>
      <c r="D5" s="12" t="s">
        <v>7</v>
      </c>
      <c r="E5" s="19">
        <v>3</v>
      </c>
      <c r="F5" s="20">
        <v>845500</v>
      </c>
      <c r="G5" s="20">
        <f t="shared" ref="G5" si="0">F5*E5</f>
        <v>2536500</v>
      </c>
    </row>
    <row r="6" spans="1:8" ht="102" customHeight="1" x14ac:dyDescent="0.25">
      <c r="A6" s="10">
        <v>2</v>
      </c>
      <c r="B6" s="11" t="s">
        <v>11</v>
      </c>
      <c r="C6" s="11" t="s">
        <v>12</v>
      </c>
      <c r="D6" s="12" t="s">
        <v>7</v>
      </c>
      <c r="E6" s="13">
        <v>3</v>
      </c>
      <c r="F6" s="13">
        <v>95000</v>
      </c>
      <c r="G6" s="13">
        <f t="shared" ref="G6:G10" si="1">E6*F6</f>
        <v>285000</v>
      </c>
    </row>
    <row r="7" spans="1:8" ht="41.25" customHeight="1" x14ac:dyDescent="0.25">
      <c r="A7" s="10">
        <v>3</v>
      </c>
      <c r="B7" s="11" t="s">
        <v>13</v>
      </c>
      <c r="C7" s="11" t="s">
        <v>14</v>
      </c>
      <c r="D7" s="12" t="s">
        <v>7</v>
      </c>
      <c r="E7" s="13">
        <v>300</v>
      </c>
      <c r="F7" s="13">
        <v>800</v>
      </c>
      <c r="G7" s="13">
        <f t="shared" si="1"/>
        <v>240000</v>
      </c>
    </row>
    <row r="8" spans="1:8" ht="39" customHeight="1" x14ac:dyDescent="0.25">
      <c r="A8" s="10">
        <v>4</v>
      </c>
      <c r="B8" s="11" t="s">
        <v>15</v>
      </c>
      <c r="C8" s="11" t="s">
        <v>16</v>
      </c>
      <c r="D8" s="12" t="s">
        <v>7</v>
      </c>
      <c r="E8" s="13">
        <v>300</v>
      </c>
      <c r="F8" s="13">
        <v>800</v>
      </c>
      <c r="G8" s="13">
        <f t="shared" si="1"/>
        <v>240000</v>
      </c>
    </row>
    <row r="9" spans="1:8" ht="35.25" customHeight="1" x14ac:dyDescent="0.25">
      <c r="A9" s="10">
        <v>5</v>
      </c>
      <c r="B9" s="11" t="s">
        <v>17</v>
      </c>
      <c r="C9" s="11" t="s">
        <v>18</v>
      </c>
      <c r="D9" s="12" t="s">
        <v>7</v>
      </c>
      <c r="E9" s="13">
        <v>300</v>
      </c>
      <c r="F9" s="13">
        <v>800</v>
      </c>
      <c r="G9" s="13">
        <f t="shared" si="1"/>
        <v>240000</v>
      </c>
    </row>
    <row r="10" spans="1:8" ht="325.5" customHeight="1" x14ac:dyDescent="0.25">
      <c r="A10" s="10">
        <v>6</v>
      </c>
      <c r="B10" s="11" t="s">
        <v>19</v>
      </c>
      <c r="C10" s="11" t="s">
        <v>20</v>
      </c>
      <c r="D10" s="12" t="s">
        <v>7</v>
      </c>
      <c r="E10" s="13">
        <v>16</v>
      </c>
      <c r="F10" s="13">
        <v>225000</v>
      </c>
      <c r="G10" s="13">
        <f t="shared" si="1"/>
        <v>3600000</v>
      </c>
    </row>
    <row r="11" spans="1:8" x14ac:dyDescent="0.25">
      <c r="A11" s="15"/>
      <c r="B11" s="16"/>
      <c r="C11" s="17"/>
      <c r="D11" s="18"/>
      <c r="E11" s="18"/>
      <c r="F11" s="14" t="s">
        <v>8</v>
      </c>
      <c r="G11" s="14">
        <f>SUM(G5:G10)</f>
        <v>7141500</v>
      </c>
    </row>
  </sheetData>
  <mergeCells count="1">
    <mergeCell ref="A1:H3"/>
  </mergeCells>
  <dataValidations count="1">
    <dataValidation allowBlank="1" showInputMessage="1" showErrorMessage="1" prompt="Введите наименование на рус.языке" sqref="B6:C10"/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2024-09-30T09:10:44Z</dcterms:modified>
</cp:coreProperties>
</file>