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  <sheet name="Лист2" sheetId="2" r:id="rId2"/>
  </sheets>
  <definedNames>
    <definedName name="_xlnm.Print_Area" localSheetId="0">Лист1!$A$1:$G$64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G54" i="1"/>
  <c r="G55" i="1"/>
  <c r="G56" i="1"/>
  <c r="G57" i="1"/>
  <c r="G58" i="1"/>
  <c r="G59" i="1"/>
  <c r="G60" i="1"/>
  <c r="G61" i="1"/>
  <c r="G62" i="1"/>
  <c r="G6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4" i="1"/>
</calcChain>
</file>

<file path=xl/sharedStrings.xml><?xml version="1.0" encoding="utf-8"?>
<sst xmlns="http://schemas.openxmlformats.org/spreadsheetml/2006/main" count="189" uniqueCount="121">
  <si>
    <t>№ лота</t>
  </si>
  <si>
    <t>Наименование</t>
  </si>
  <si>
    <t>Ед.изм.</t>
  </si>
  <si>
    <t>Кол-во</t>
  </si>
  <si>
    <t xml:space="preserve">Техническая спецификация </t>
  </si>
  <si>
    <t xml:space="preserve"> Цена без НДС </t>
  </si>
  <si>
    <t xml:space="preserve"> Сумма без НДС </t>
  </si>
  <si>
    <t>шт</t>
  </si>
  <si>
    <t>фл</t>
  </si>
  <si>
    <t>L-Гистидина хлорил мононитрат, L-триптофан, калия хлорид, кальция хлорида дигидрат, кальия кетоглуратат, магния хлорида геквагидрат, маннитол, натрия хлорид</t>
  </si>
  <si>
    <t>Атропина сульфат</t>
  </si>
  <si>
    <t>Ацетилцистеин</t>
  </si>
  <si>
    <t>Бинт нестерильный</t>
  </si>
  <si>
    <t>Валсартан / сакубитрил</t>
  </si>
  <si>
    <t>Дианил ПД4 с глюкозой</t>
  </si>
  <si>
    <t>Дигоксин</t>
  </si>
  <si>
    <t>Кардиоплегический растворпластиковый пакет 1000мл</t>
  </si>
  <si>
    <t>конт</t>
  </si>
  <si>
    <t xml:space="preserve">раствор для инъекций 1 мг/мл </t>
  </si>
  <si>
    <t>амп</t>
  </si>
  <si>
    <t xml:space="preserve">таблетка шипучая для приготовления раствора для приема внутрь 600мг </t>
  </si>
  <si>
    <t>таб</t>
  </si>
  <si>
    <t>таблетки, покрытые оболочкой 50мг</t>
  </si>
  <si>
    <t>таблетки, покрытые оболочкой 100мг</t>
  </si>
  <si>
    <t>раствор для неритонеального диализа с глюкозой 3,86% 2000мл</t>
  </si>
  <si>
    <t>раствор для инъекций 0,25мг/мл</t>
  </si>
  <si>
    <t>Жировые эмульсии</t>
  </si>
  <si>
    <t>эмульсия для инфузий 20% по 100мл</t>
  </si>
  <si>
    <t>Линезолид</t>
  </si>
  <si>
    <t>раствор для инфузий 2мг/мл, 300мл</t>
  </si>
  <si>
    <t>Милринон</t>
  </si>
  <si>
    <t>Норэпинефрин</t>
  </si>
  <si>
    <t>Папаверин</t>
  </si>
  <si>
    <t>Пентоксифиллин</t>
  </si>
  <si>
    <t>раствор для инфузий и инъекций 20мг/10мл</t>
  </si>
  <si>
    <t>концентрат для приготовления р-ра для в/в введения 2мг/мл -4,0</t>
  </si>
  <si>
    <t>раствор для инъекций 2% 2мл</t>
  </si>
  <si>
    <t>раствор для инъекций 2% 5мл</t>
  </si>
  <si>
    <t>Тримепиридин</t>
  </si>
  <si>
    <t>раствор для инъекций 2%, 1мл</t>
  </si>
  <si>
    <t>Урапидил</t>
  </si>
  <si>
    <t>Фактор свертывания крови II, VII, IX и X в комбинации</t>
  </si>
  <si>
    <t>Фамотидин</t>
  </si>
  <si>
    <t>Фенобарбитал</t>
  </si>
  <si>
    <t>раствор для внутривенного введения 5мг/мл, 5мл</t>
  </si>
  <si>
    <t>лиофилизированный порошок для приготовления раствора для внутривенного введения 500МЕ</t>
  </si>
  <si>
    <t>порошок лиофилизированный для приготовления раствора для инъекций 5мл</t>
  </si>
  <si>
    <t>таблетка 100мг</t>
  </si>
  <si>
    <t>Физионил 40 с глюкозой</t>
  </si>
  <si>
    <t>раствор для перитонеального диализа с глюкозой 2,27% 2000мл</t>
  </si>
  <si>
    <t>Эплеренон</t>
  </si>
  <si>
    <t>таблетки, покрытые пленочной оболочкой 25 мг</t>
  </si>
  <si>
    <t>Порошок для приготовления р/р</t>
  </si>
  <si>
    <t>раствор для инфузий</t>
  </si>
  <si>
    <t>Порошок для приготовления ра/р</t>
  </si>
  <si>
    <t>таблетки, покрытые пленочной оболочкой 50 мг</t>
  </si>
  <si>
    <t>раствор для инъекций 400,0</t>
  </si>
  <si>
    <t>раствор для инъекций 200,0</t>
  </si>
  <si>
    <t>Декстроза</t>
  </si>
  <si>
    <t>раствор для инъекций 100,0</t>
  </si>
  <si>
    <t>Прокаин</t>
  </si>
  <si>
    <t>Вазелин</t>
  </si>
  <si>
    <t>Вазелиновое масло</t>
  </si>
  <si>
    <t xml:space="preserve">Глюкоза </t>
  </si>
  <si>
    <t>Лимонная кислота</t>
  </si>
  <si>
    <t>Натрия хлорид</t>
  </si>
  <si>
    <t>Густая,прозрачная или  с желтоватым оттенком, гигроскопическая жидкость со своеобразным запахом.</t>
  </si>
  <si>
    <t>кг</t>
  </si>
  <si>
    <t>Бесцветная маслянистая не флюоресцирующая жидкость без запаха и вкуса.</t>
  </si>
  <si>
    <t>Белые кубические кристаллы или белый кристаллический порошок без запаха, сладкого  вкуса.</t>
  </si>
  <si>
    <t>Белый кристаллический порошок без запаха, кисловатого вкуса, гигроскопичен.</t>
  </si>
  <si>
    <t>Белые кубические кристаллы или белый кристаллический порошок без запаха, соленого вкуса.</t>
  </si>
  <si>
    <t>Тальк</t>
  </si>
  <si>
    <t>Хлоргексидин 20%</t>
  </si>
  <si>
    <t xml:space="preserve">Тиамина гидрохлорид </t>
  </si>
  <si>
    <t xml:space="preserve">Амантадина сульфат </t>
  </si>
  <si>
    <t>Иммуноглобулин человека нормальный [IgG+IgA+IgM]</t>
  </si>
  <si>
    <t>Белый мелко-кристаллический порошок</t>
  </si>
  <si>
    <t>Бесцветная жидкость без запаха и вкуса.</t>
  </si>
  <si>
    <t xml:space="preserve">Витамин В1 5% - 1 мл </t>
  </si>
  <si>
    <t xml:space="preserve">ПК-мерц 100 мг №30 таб </t>
  </si>
  <si>
    <t>Транексамовая кислота</t>
  </si>
  <si>
    <t>Раствор для внутривенного введения 100 мг/мл 5мл</t>
  </si>
  <si>
    <t xml:space="preserve">Приложение № 1 
к объявлению № 6 от 23.12.2024г 
</t>
  </si>
  <si>
    <t>Добутамин</t>
  </si>
  <si>
    <t>Комплекс аминокислот для перентерального питания</t>
  </si>
  <si>
    <t>Меропенем</t>
  </si>
  <si>
    <t>Протамин</t>
  </si>
  <si>
    <t>Системы одноразовые</t>
  </si>
  <si>
    <t>Фентанил</t>
  </si>
  <si>
    <t>Шприц инъекционный объемом 10.0 мл с размером иглы 21Gx1 1/2 стерильный однократного применения</t>
  </si>
  <si>
    <t>Шприц инъекционный объемом 2.0 мл с размером иглы 23Gx1 1/4 стерильный однократного применения</t>
  </si>
  <si>
    <t>Шприц инъекционный объемом 20.0 мл с размером иглы 21Gx1 1/2 стерильный однократного применения</t>
  </si>
  <si>
    <t>Шприц инъекционный однократного применения трехкомпонентные вместимостью 5мл с иглами 23Gx1 1/4. 22Gx1 1/4. 21Gx1</t>
  </si>
  <si>
    <t xml:space="preserve">Авибактам и цефтазидим </t>
  </si>
  <si>
    <t>Цефтаролина фосамил </t>
  </si>
  <si>
    <t>Декстроза 0.05 г</t>
  </si>
  <si>
    <t>Пиперациллина натрий и тазобактам натрий</t>
  </si>
  <si>
    <t>Натрия гидрокарбонат</t>
  </si>
  <si>
    <t>Глицерин</t>
  </si>
  <si>
    <t xml:space="preserve">Вода д/инъекций </t>
  </si>
  <si>
    <t>Рингера р-р</t>
  </si>
  <si>
    <t>Калия хлорид</t>
  </si>
  <si>
    <t>Пергидроль 37%</t>
  </si>
  <si>
    <t>7*14</t>
  </si>
  <si>
    <t>концентрат для приготовления р-ра для инфузий 12,5 мг/мл</t>
  </si>
  <si>
    <t>Раствор для внутривенного введения 50 мг/мл 50мл</t>
  </si>
  <si>
    <t>раствор для инфузий 10% по 100мл</t>
  </si>
  <si>
    <t>порошок для приготовления раствора для инъекций 1г</t>
  </si>
  <si>
    <t>раствор для инъекций 1000 МЕ</t>
  </si>
  <si>
    <t>для инфузий</t>
  </si>
  <si>
    <t>для переливания крови</t>
  </si>
  <si>
    <t>раствор для инъекций 0,005% 2 мл</t>
  </si>
  <si>
    <t>10 мл 3-х компонентные</t>
  </si>
  <si>
    <t>2 мл 3-х компонентные</t>
  </si>
  <si>
    <t>20 мл 3-х компонентные</t>
  </si>
  <si>
    <t>5 мл 3-х компонентные</t>
  </si>
  <si>
    <t>Порошок беловато-желтого цвета.</t>
  </si>
  <si>
    <t>раствор для наруж.прим.50,0</t>
  </si>
  <si>
    <t>Бесцветная, прозрачная жидкость без запаха или со слабым своеобразным запахом слабокислой реакции.</t>
  </si>
  <si>
    <t>Всего 60 лотов на общую сумму: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</si>
</sst>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" fontId="4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view="pageBreakPreview" zoomScale="96" zoomScaleNormal="80" zoomScaleSheetLayoutView="96" workbookViewId="0">
      <selection activeCell="I59" sqref="I59"/>
    </sheetView>
  </sheetViews>
  <sheetFormatPr defaultRowHeight="12" x14ac:dyDescent="0.25"/>
  <cols>
    <col min="1" max="1" width="6" style="1" customWidth="1"/>
    <col min="2" max="2" width="30.28515625" style="5" customWidth="1"/>
    <col min="3" max="3" width="52.85546875" style="4" customWidth="1"/>
    <col min="4" max="4" width="9.140625" style="6"/>
    <col min="5" max="5" width="11" style="6" customWidth="1"/>
    <col min="6" max="6" width="13.28515625" style="12" customWidth="1"/>
    <col min="7" max="7" width="15.42578125" style="12" customWidth="1"/>
    <col min="8" max="8" width="0.140625" style="1" customWidth="1"/>
    <col min="9" max="16384" width="9.140625" style="1"/>
  </cols>
  <sheetData>
    <row r="1" spans="1:8" ht="15" customHeight="1" x14ac:dyDescent="0.25">
      <c r="A1" s="15" t="s">
        <v>83</v>
      </c>
      <c r="B1" s="15"/>
      <c r="C1" s="15"/>
      <c r="D1" s="15"/>
      <c r="E1" s="15"/>
      <c r="F1" s="15"/>
      <c r="G1" s="15"/>
      <c r="H1" s="15"/>
    </row>
    <row r="2" spans="1:8" ht="18.75" customHeight="1" x14ac:dyDescent="0.25">
      <c r="A2" s="15"/>
      <c r="B2" s="15"/>
      <c r="C2" s="15"/>
      <c r="D2" s="15"/>
      <c r="E2" s="15"/>
      <c r="F2" s="15"/>
      <c r="G2" s="15"/>
      <c r="H2" s="15"/>
    </row>
    <row r="3" spans="1:8" ht="24" x14ac:dyDescent="0.25">
      <c r="A3" s="3" t="s">
        <v>0</v>
      </c>
      <c r="B3" s="20" t="s">
        <v>1</v>
      </c>
      <c r="C3" s="3" t="s">
        <v>4</v>
      </c>
      <c r="D3" s="3" t="s">
        <v>2</v>
      </c>
      <c r="E3" s="3" t="s">
        <v>3</v>
      </c>
      <c r="F3" s="10" t="s">
        <v>5</v>
      </c>
      <c r="G3" s="10" t="s">
        <v>6</v>
      </c>
    </row>
    <row r="4" spans="1:8" ht="60" customHeight="1" x14ac:dyDescent="0.25">
      <c r="A4" s="2">
        <v>1</v>
      </c>
      <c r="B4" s="8" t="s">
        <v>9</v>
      </c>
      <c r="C4" s="7" t="s">
        <v>16</v>
      </c>
      <c r="D4" s="13" t="s">
        <v>17</v>
      </c>
      <c r="E4" s="14">
        <v>6</v>
      </c>
      <c r="F4" s="9">
        <v>74500</v>
      </c>
      <c r="G4" s="11">
        <f>F4*E4</f>
        <v>447000</v>
      </c>
    </row>
    <row r="5" spans="1:8" ht="27" customHeight="1" x14ac:dyDescent="0.25">
      <c r="A5" s="2">
        <v>2</v>
      </c>
      <c r="B5" s="7" t="s">
        <v>10</v>
      </c>
      <c r="C5" s="7" t="s">
        <v>18</v>
      </c>
      <c r="D5" s="13" t="s">
        <v>19</v>
      </c>
      <c r="E5" s="14">
        <v>4500</v>
      </c>
      <c r="F5" s="9">
        <v>104.88</v>
      </c>
      <c r="G5" s="11">
        <f t="shared" ref="G5:G63" si="0">F5*E5</f>
        <v>471960</v>
      </c>
    </row>
    <row r="6" spans="1:8" ht="27" customHeight="1" x14ac:dyDescent="0.25">
      <c r="A6" s="2">
        <v>3</v>
      </c>
      <c r="B6" s="7" t="s">
        <v>11</v>
      </c>
      <c r="C6" s="7" t="s">
        <v>20</v>
      </c>
      <c r="D6" s="13" t="s">
        <v>21</v>
      </c>
      <c r="E6" s="14">
        <v>2000</v>
      </c>
      <c r="F6" s="9">
        <v>93</v>
      </c>
      <c r="G6" s="11">
        <f t="shared" si="0"/>
        <v>186000</v>
      </c>
    </row>
    <row r="7" spans="1:8" ht="27" customHeight="1" x14ac:dyDescent="0.25">
      <c r="A7" s="2">
        <v>4</v>
      </c>
      <c r="B7" s="7" t="s">
        <v>12</v>
      </c>
      <c r="C7" s="7" t="s">
        <v>104</v>
      </c>
      <c r="D7" s="13" t="s">
        <v>7</v>
      </c>
      <c r="E7" s="14">
        <v>10000</v>
      </c>
      <c r="F7" s="9">
        <v>90</v>
      </c>
      <c r="G7" s="11">
        <f t="shared" si="0"/>
        <v>900000</v>
      </c>
    </row>
    <row r="8" spans="1:8" ht="27" customHeight="1" x14ac:dyDescent="0.25">
      <c r="A8" s="2">
        <v>5</v>
      </c>
      <c r="B8" s="7" t="s">
        <v>13</v>
      </c>
      <c r="C8" s="7" t="s">
        <v>22</v>
      </c>
      <c r="D8" s="13" t="s">
        <v>21</v>
      </c>
      <c r="E8" s="14">
        <v>2240</v>
      </c>
      <c r="F8" s="9">
        <v>535.70000000000005</v>
      </c>
      <c r="G8" s="11">
        <f t="shared" si="0"/>
        <v>1199968</v>
      </c>
    </row>
    <row r="9" spans="1:8" ht="27" customHeight="1" x14ac:dyDescent="0.25">
      <c r="A9" s="2">
        <v>6</v>
      </c>
      <c r="B9" s="7" t="s">
        <v>13</v>
      </c>
      <c r="C9" s="7" t="s">
        <v>23</v>
      </c>
      <c r="D9" s="13" t="s">
        <v>21</v>
      </c>
      <c r="E9" s="14">
        <v>3360</v>
      </c>
      <c r="F9" s="9">
        <v>535.70000000000005</v>
      </c>
      <c r="G9" s="11">
        <f t="shared" si="0"/>
        <v>1799952.0000000002</v>
      </c>
    </row>
    <row r="10" spans="1:8" ht="27" customHeight="1" x14ac:dyDescent="0.25">
      <c r="A10" s="2">
        <v>7</v>
      </c>
      <c r="B10" s="7" t="s">
        <v>14</v>
      </c>
      <c r="C10" s="7" t="s">
        <v>24</v>
      </c>
      <c r="D10" s="13" t="s">
        <v>8</v>
      </c>
      <c r="E10" s="14">
        <v>50</v>
      </c>
      <c r="F10" s="9">
        <v>3871.27</v>
      </c>
      <c r="G10" s="11">
        <f t="shared" si="0"/>
        <v>193563.5</v>
      </c>
    </row>
    <row r="11" spans="1:8" ht="27" customHeight="1" x14ac:dyDescent="0.25">
      <c r="A11" s="2">
        <v>8</v>
      </c>
      <c r="B11" s="7" t="s">
        <v>15</v>
      </c>
      <c r="C11" s="7" t="s">
        <v>25</v>
      </c>
      <c r="D11" s="13" t="s">
        <v>19</v>
      </c>
      <c r="E11" s="14">
        <v>2000</v>
      </c>
      <c r="F11" s="9">
        <v>24.4</v>
      </c>
      <c r="G11" s="11">
        <f t="shared" si="0"/>
        <v>48800</v>
      </c>
    </row>
    <row r="12" spans="1:8" ht="27" customHeight="1" x14ac:dyDescent="0.25">
      <c r="A12" s="2">
        <v>9</v>
      </c>
      <c r="B12" s="7" t="s">
        <v>84</v>
      </c>
      <c r="C12" s="7" t="s">
        <v>105</v>
      </c>
      <c r="D12" s="13" t="s">
        <v>8</v>
      </c>
      <c r="E12" s="14">
        <v>3000</v>
      </c>
      <c r="F12" s="9">
        <v>1500</v>
      </c>
      <c r="G12" s="11">
        <f t="shared" si="0"/>
        <v>4500000</v>
      </c>
    </row>
    <row r="13" spans="1:8" ht="27" customHeight="1" x14ac:dyDescent="0.25">
      <c r="A13" s="2">
        <v>10</v>
      </c>
      <c r="B13" s="7" t="s">
        <v>26</v>
      </c>
      <c r="C13" s="7" t="s">
        <v>27</v>
      </c>
      <c r="D13" s="13" t="s">
        <v>8</v>
      </c>
      <c r="E13" s="14">
        <v>150</v>
      </c>
      <c r="F13" s="9">
        <v>7119.1</v>
      </c>
      <c r="G13" s="11">
        <f t="shared" si="0"/>
        <v>1067865</v>
      </c>
    </row>
    <row r="14" spans="1:8" ht="27" customHeight="1" x14ac:dyDescent="0.25">
      <c r="A14" s="2">
        <v>11</v>
      </c>
      <c r="B14" s="8" t="s">
        <v>76</v>
      </c>
      <c r="C14" s="7" t="s">
        <v>106</v>
      </c>
      <c r="D14" s="13" t="s">
        <v>8</v>
      </c>
      <c r="E14" s="14">
        <v>70</v>
      </c>
      <c r="F14" s="9">
        <v>98147</v>
      </c>
      <c r="G14" s="11">
        <f t="shared" si="0"/>
        <v>6870290</v>
      </c>
    </row>
    <row r="15" spans="1:8" ht="27" customHeight="1" x14ac:dyDescent="0.25">
      <c r="A15" s="2">
        <v>12</v>
      </c>
      <c r="B15" s="8" t="s">
        <v>85</v>
      </c>
      <c r="C15" s="7" t="s">
        <v>107</v>
      </c>
      <c r="D15" s="13" t="s">
        <v>8</v>
      </c>
      <c r="E15" s="14">
        <v>500</v>
      </c>
      <c r="F15" s="9">
        <v>7079.08</v>
      </c>
      <c r="G15" s="11">
        <f t="shared" si="0"/>
        <v>3539540</v>
      </c>
    </row>
    <row r="16" spans="1:8" ht="27" customHeight="1" x14ac:dyDescent="0.25">
      <c r="A16" s="2">
        <v>13</v>
      </c>
      <c r="B16" s="7" t="s">
        <v>28</v>
      </c>
      <c r="C16" s="7" t="s">
        <v>29</v>
      </c>
      <c r="D16" s="13" t="s">
        <v>8</v>
      </c>
      <c r="E16" s="14">
        <v>50</v>
      </c>
      <c r="F16" s="9">
        <v>14000</v>
      </c>
      <c r="G16" s="11">
        <f t="shared" si="0"/>
        <v>700000</v>
      </c>
    </row>
    <row r="17" spans="1:7" ht="27" customHeight="1" x14ac:dyDescent="0.25">
      <c r="A17" s="2">
        <v>14</v>
      </c>
      <c r="B17" s="7" t="s">
        <v>86</v>
      </c>
      <c r="C17" s="7" t="s">
        <v>108</v>
      </c>
      <c r="D17" s="13" t="s">
        <v>8</v>
      </c>
      <c r="E17" s="14">
        <v>2000</v>
      </c>
      <c r="F17" s="9">
        <v>3001.85</v>
      </c>
      <c r="G17" s="11">
        <f t="shared" si="0"/>
        <v>6003700</v>
      </c>
    </row>
    <row r="18" spans="1:7" ht="27" customHeight="1" x14ac:dyDescent="0.25">
      <c r="A18" s="2">
        <v>15</v>
      </c>
      <c r="B18" s="7" t="s">
        <v>30</v>
      </c>
      <c r="C18" s="7" t="s">
        <v>34</v>
      </c>
      <c r="D18" s="13" t="s">
        <v>19</v>
      </c>
      <c r="E18" s="14">
        <v>100</v>
      </c>
      <c r="F18" s="9">
        <v>6500</v>
      </c>
      <c r="G18" s="11">
        <f t="shared" si="0"/>
        <v>650000</v>
      </c>
    </row>
    <row r="19" spans="1:7" ht="27" customHeight="1" x14ac:dyDescent="0.25">
      <c r="A19" s="2">
        <v>16</v>
      </c>
      <c r="B19" s="7" t="s">
        <v>31</v>
      </c>
      <c r="C19" s="7" t="s">
        <v>35</v>
      </c>
      <c r="D19" s="13" t="s">
        <v>19</v>
      </c>
      <c r="E19" s="14">
        <v>600</v>
      </c>
      <c r="F19" s="9">
        <v>2800</v>
      </c>
      <c r="G19" s="11">
        <f t="shared" si="0"/>
        <v>1680000</v>
      </c>
    </row>
    <row r="20" spans="1:7" ht="27" customHeight="1" x14ac:dyDescent="0.25">
      <c r="A20" s="2">
        <v>17</v>
      </c>
      <c r="B20" s="7" t="s">
        <v>32</v>
      </c>
      <c r="C20" s="7" t="s">
        <v>36</v>
      </c>
      <c r="D20" s="13" t="s">
        <v>19</v>
      </c>
      <c r="E20" s="14">
        <v>1500</v>
      </c>
      <c r="F20" s="9">
        <v>42</v>
      </c>
      <c r="G20" s="11">
        <f t="shared" si="0"/>
        <v>63000</v>
      </c>
    </row>
    <row r="21" spans="1:7" ht="27" customHeight="1" x14ac:dyDescent="0.25">
      <c r="A21" s="2">
        <v>18</v>
      </c>
      <c r="B21" s="7" t="s">
        <v>33</v>
      </c>
      <c r="C21" s="7" t="s">
        <v>37</v>
      </c>
      <c r="D21" s="13" t="s">
        <v>19</v>
      </c>
      <c r="E21" s="14">
        <v>3000</v>
      </c>
      <c r="F21" s="9">
        <v>68.489999999999995</v>
      </c>
      <c r="G21" s="11">
        <f t="shared" si="0"/>
        <v>205469.99999999997</v>
      </c>
    </row>
    <row r="22" spans="1:7" ht="27" customHeight="1" x14ac:dyDescent="0.25">
      <c r="A22" s="2">
        <v>19</v>
      </c>
      <c r="B22" s="7" t="s">
        <v>87</v>
      </c>
      <c r="C22" s="7" t="s">
        <v>109</v>
      </c>
      <c r="D22" s="13" t="s">
        <v>8</v>
      </c>
      <c r="E22" s="14">
        <v>2400</v>
      </c>
      <c r="F22" s="9">
        <v>3000</v>
      </c>
      <c r="G22" s="11">
        <f t="shared" si="0"/>
        <v>7200000</v>
      </c>
    </row>
    <row r="23" spans="1:7" ht="27" customHeight="1" x14ac:dyDescent="0.25">
      <c r="A23" s="2">
        <v>20</v>
      </c>
      <c r="B23" s="7" t="s">
        <v>88</v>
      </c>
      <c r="C23" s="7" t="s">
        <v>110</v>
      </c>
      <c r="D23" s="13" t="s">
        <v>7</v>
      </c>
      <c r="E23" s="14">
        <v>60000</v>
      </c>
      <c r="F23" s="9">
        <v>46.86</v>
      </c>
      <c r="G23" s="11">
        <f t="shared" si="0"/>
        <v>2811600</v>
      </c>
    </row>
    <row r="24" spans="1:7" ht="27" customHeight="1" x14ac:dyDescent="0.25">
      <c r="A24" s="2">
        <v>21</v>
      </c>
      <c r="B24" s="7" t="s">
        <v>88</v>
      </c>
      <c r="C24" s="7" t="s">
        <v>111</v>
      </c>
      <c r="D24" s="13" t="s">
        <v>7</v>
      </c>
      <c r="E24" s="14">
        <v>10000</v>
      </c>
      <c r="F24" s="9">
        <v>110</v>
      </c>
      <c r="G24" s="11">
        <f t="shared" si="0"/>
        <v>1100000</v>
      </c>
    </row>
    <row r="25" spans="1:7" ht="27" customHeight="1" x14ac:dyDescent="0.25">
      <c r="A25" s="2">
        <v>22</v>
      </c>
      <c r="B25" s="7" t="s">
        <v>81</v>
      </c>
      <c r="C25" s="7" t="s">
        <v>82</v>
      </c>
      <c r="D25" s="13" t="s">
        <v>19</v>
      </c>
      <c r="E25" s="14">
        <v>3000</v>
      </c>
      <c r="F25" s="9">
        <v>1124.8399999999999</v>
      </c>
      <c r="G25" s="11">
        <f t="shared" si="0"/>
        <v>3374519.9999999995</v>
      </c>
    </row>
    <row r="26" spans="1:7" ht="27" customHeight="1" x14ac:dyDescent="0.25">
      <c r="A26" s="2">
        <v>23</v>
      </c>
      <c r="B26" s="7" t="s">
        <v>38</v>
      </c>
      <c r="C26" s="7" t="s">
        <v>39</v>
      </c>
      <c r="D26" s="13" t="s">
        <v>19</v>
      </c>
      <c r="E26" s="14">
        <v>8500</v>
      </c>
      <c r="F26" s="9">
        <v>119.75</v>
      </c>
      <c r="G26" s="11">
        <f t="shared" si="0"/>
        <v>1017875</v>
      </c>
    </row>
    <row r="27" spans="1:7" ht="27" customHeight="1" x14ac:dyDescent="0.25">
      <c r="A27" s="2">
        <v>24</v>
      </c>
      <c r="B27" s="7" t="s">
        <v>40</v>
      </c>
      <c r="C27" s="7" t="s">
        <v>44</v>
      </c>
      <c r="D27" s="13" t="s">
        <v>19</v>
      </c>
      <c r="E27" s="14">
        <v>500</v>
      </c>
      <c r="F27" s="9">
        <v>669.52</v>
      </c>
      <c r="G27" s="11">
        <f t="shared" si="0"/>
        <v>334760</v>
      </c>
    </row>
    <row r="28" spans="1:7" ht="27" customHeight="1" x14ac:dyDescent="0.25">
      <c r="A28" s="2">
        <v>25</v>
      </c>
      <c r="B28" s="8" t="s">
        <v>41</v>
      </c>
      <c r="C28" s="7" t="s">
        <v>45</v>
      </c>
      <c r="D28" s="13" t="s">
        <v>19</v>
      </c>
      <c r="E28" s="14">
        <v>10</v>
      </c>
      <c r="F28" s="9">
        <v>109213.63</v>
      </c>
      <c r="G28" s="11">
        <f t="shared" si="0"/>
        <v>1092136.3</v>
      </c>
    </row>
    <row r="29" spans="1:7" ht="27" customHeight="1" x14ac:dyDescent="0.25">
      <c r="A29" s="2">
        <v>26</v>
      </c>
      <c r="B29" s="7" t="s">
        <v>42</v>
      </c>
      <c r="C29" s="7" t="s">
        <v>46</v>
      </c>
      <c r="D29" s="14" t="s">
        <v>19</v>
      </c>
      <c r="E29" s="14">
        <v>2000</v>
      </c>
      <c r="F29" s="9">
        <v>363</v>
      </c>
      <c r="G29" s="11">
        <f t="shared" si="0"/>
        <v>726000</v>
      </c>
    </row>
    <row r="30" spans="1:7" ht="27" customHeight="1" x14ac:dyDescent="0.25">
      <c r="A30" s="2">
        <v>27</v>
      </c>
      <c r="B30" s="7" t="s">
        <v>43</v>
      </c>
      <c r="C30" s="7" t="s">
        <v>47</v>
      </c>
      <c r="D30" s="14" t="s">
        <v>21</v>
      </c>
      <c r="E30" s="14">
        <v>50</v>
      </c>
      <c r="F30" s="9">
        <v>14.93</v>
      </c>
      <c r="G30" s="11">
        <f t="shared" si="0"/>
        <v>746.5</v>
      </c>
    </row>
    <row r="31" spans="1:7" ht="27" customHeight="1" x14ac:dyDescent="0.25">
      <c r="A31" s="2">
        <v>28</v>
      </c>
      <c r="B31" s="7" t="s">
        <v>89</v>
      </c>
      <c r="C31" s="7" t="s">
        <v>112</v>
      </c>
      <c r="D31" s="14" t="s">
        <v>19</v>
      </c>
      <c r="E31" s="14">
        <v>22500</v>
      </c>
      <c r="F31" s="9">
        <v>95.65</v>
      </c>
      <c r="G31" s="11">
        <f t="shared" si="0"/>
        <v>2152125</v>
      </c>
    </row>
    <row r="32" spans="1:7" ht="27" customHeight="1" x14ac:dyDescent="0.25">
      <c r="A32" s="2">
        <v>29</v>
      </c>
      <c r="B32" s="7" t="s">
        <v>48</v>
      </c>
      <c r="C32" s="7" t="s">
        <v>49</v>
      </c>
      <c r="D32" s="14" t="s">
        <v>17</v>
      </c>
      <c r="E32" s="14">
        <v>90</v>
      </c>
      <c r="F32" s="9">
        <v>6647.05</v>
      </c>
      <c r="G32" s="11">
        <f t="shared" si="0"/>
        <v>598234.5</v>
      </c>
    </row>
    <row r="33" spans="1:7" ht="39" customHeight="1" x14ac:dyDescent="0.25">
      <c r="A33" s="2">
        <v>30</v>
      </c>
      <c r="B33" s="8" t="s">
        <v>90</v>
      </c>
      <c r="C33" s="7" t="s">
        <v>113</v>
      </c>
      <c r="D33" s="14" t="s">
        <v>7</v>
      </c>
      <c r="E33" s="14">
        <v>130000</v>
      </c>
      <c r="F33" s="9">
        <v>17.489999999999998</v>
      </c>
      <c r="G33" s="11">
        <f t="shared" si="0"/>
        <v>2273700</v>
      </c>
    </row>
    <row r="34" spans="1:7" ht="39" customHeight="1" x14ac:dyDescent="0.25">
      <c r="A34" s="2">
        <v>31</v>
      </c>
      <c r="B34" s="8" t="s">
        <v>91</v>
      </c>
      <c r="C34" s="7" t="s">
        <v>114</v>
      </c>
      <c r="D34" s="14" t="s">
        <v>7</v>
      </c>
      <c r="E34" s="14">
        <v>100000</v>
      </c>
      <c r="F34" s="9">
        <v>11.18</v>
      </c>
      <c r="G34" s="11">
        <f t="shared" si="0"/>
        <v>1118000</v>
      </c>
    </row>
    <row r="35" spans="1:7" ht="40.5" customHeight="1" x14ac:dyDescent="0.25">
      <c r="A35" s="2">
        <v>32</v>
      </c>
      <c r="B35" s="8" t="s">
        <v>92</v>
      </c>
      <c r="C35" s="7" t="s">
        <v>115</v>
      </c>
      <c r="D35" s="14" t="s">
        <v>7</v>
      </c>
      <c r="E35" s="14">
        <v>100000</v>
      </c>
      <c r="F35" s="9">
        <v>27.5</v>
      </c>
      <c r="G35" s="11">
        <f t="shared" si="0"/>
        <v>2750000</v>
      </c>
    </row>
    <row r="36" spans="1:7" ht="52.5" customHeight="1" x14ac:dyDescent="0.25">
      <c r="A36" s="2">
        <v>33</v>
      </c>
      <c r="B36" s="8" t="s">
        <v>93</v>
      </c>
      <c r="C36" s="7" t="s">
        <v>116</v>
      </c>
      <c r="D36" s="14" t="s">
        <v>7</v>
      </c>
      <c r="E36" s="14">
        <v>180000</v>
      </c>
      <c r="F36" s="9">
        <v>15.69</v>
      </c>
      <c r="G36" s="11">
        <f t="shared" si="0"/>
        <v>2824200</v>
      </c>
    </row>
    <row r="37" spans="1:7" ht="27" customHeight="1" x14ac:dyDescent="0.25">
      <c r="A37" s="2">
        <v>34</v>
      </c>
      <c r="B37" s="7" t="s">
        <v>50</v>
      </c>
      <c r="C37" s="7" t="s">
        <v>51</v>
      </c>
      <c r="D37" s="14" t="s">
        <v>21</v>
      </c>
      <c r="E37" s="14">
        <v>900</v>
      </c>
      <c r="F37" s="9">
        <v>121.5</v>
      </c>
      <c r="G37" s="11">
        <f t="shared" si="0"/>
        <v>109350</v>
      </c>
    </row>
    <row r="38" spans="1:7" ht="27" customHeight="1" x14ac:dyDescent="0.25">
      <c r="A38" s="2">
        <v>35</v>
      </c>
      <c r="B38" s="7" t="s">
        <v>94</v>
      </c>
      <c r="C38" s="7" t="s">
        <v>117</v>
      </c>
      <c r="D38" s="14" t="s">
        <v>8</v>
      </c>
      <c r="E38" s="14">
        <v>50</v>
      </c>
      <c r="F38" s="9">
        <v>49860</v>
      </c>
      <c r="G38" s="11">
        <f t="shared" si="0"/>
        <v>2493000</v>
      </c>
    </row>
    <row r="39" spans="1:7" ht="27" customHeight="1" x14ac:dyDescent="0.25">
      <c r="A39" s="2">
        <v>36</v>
      </c>
      <c r="B39" s="7" t="s">
        <v>95</v>
      </c>
      <c r="C39" s="7" t="s">
        <v>52</v>
      </c>
      <c r="D39" s="14" t="s">
        <v>8</v>
      </c>
      <c r="E39" s="14">
        <v>20</v>
      </c>
      <c r="F39" s="9">
        <v>29220</v>
      </c>
      <c r="G39" s="11">
        <f t="shared" si="0"/>
        <v>584400</v>
      </c>
    </row>
    <row r="40" spans="1:7" ht="27" customHeight="1" x14ac:dyDescent="0.25">
      <c r="A40" s="2">
        <v>37</v>
      </c>
      <c r="B40" s="7" t="s">
        <v>96</v>
      </c>
      <c r="C40" s="7" t="s">
        <v>53</v>
      </c>
      <c r="D40" s="14" t="s">
        <v>8</v>
      </c>
      <c r="E40" s="14">
        <v>1600</v>
      </c>
      <c r="F40" s="9">
        <v>140</v>
      </c>
      <c r="G40" s="11">
        <f t="shared" si="0"/>
        <v>224000</v>
      </c>
    </row>
    <row r="41" spans="1:7" ht="27" customHeight="1" x14ac:dyDescent="0.25">
      <c r="A41" s="2">
        <v>38</v>
      </c>
      <c r="B41" s="8" t="s">
        <v>97</v>
      </c>
      <c r="C41" s="7" t="s">
        <v>54</v>
      </c>
      <c r="D41" s="14" t="s">
        <v>8</v>
      </c>
      <c r="E41" s="14">
        <v>1500</v>
      </c>
      <c r="F41" s="9">
        <v>4400</v>
      </c>
      <c r="G41" s="11">
        <f t="shared" si="0"/>
        <v>6600000</v>
      </c>
    </row>
    <row r="42" spans="1:7" ht="27" customHeight="1" x14ac:dyDescent="0.25">
      <c r="A42" s="2">
        <v>39</v>
      </c>
      <c r="B42" s="7" t="s">
        <v>50</v>
      </c>
      <c r="C42" s="7" t="s">
        <v>55</v>
      </c>
      <c r="D42" s="14" t="s">
        <v>21</v>
      </c>
      <c r="E42" s="14">
        <v>900</v>
      </c>
      <c r="F42" s="9">
        <v>159.46</v>
      </c>
      <c r="G42" s="11">
        <f t="shared" si="0"/>
        <v>143514</v>
      </c>
    </row>
    <row r="43" spans="1:7" ht="27" customHeight="1" x14ac:dyDescent="0.25">
      <c r="A43" s="2">
        <v>40</v>
      </c>
      <c r="B43" s="7" t="s">
        <v>65</v>
      </c>
      <c r="C43" s="7" t="s">
        <v>56</v>
      </c>
      <c r="D43" s="14" t="s">
        <v>8</v>
      </c>
      <c r="E43" s="14">
        <v>620</v>
      </c>
      <c r="F43" s="9">
        <v>1670</v>
      </c>
      <c r="G43" s="11">
        <f t="shared" si="0"/>
        <v>1035400</v>
      </c>
    </row>
    <row r="44" spans="1:7" ht="19.5" customHeight="1" x14ac:dyDescent="0.25">
      <c r="A44" s="2">
        <v>41</v>
      </c>
      <c r="B44" s="7" t="s">
        <v>65</v>
      </c>
      <c r="C44" s="7" t="s">
        <v>57</v>
      </c>
      <c r="D44" s="13" t="s">
        <v>8</v>
      </c>
      <c r="E44" s="14">
        <v>520</v>
      </c>
      <c r="F44" s="9">
        <v>1545</v>
      </c>
      <c r="G44" s="11">
        <f t="shared" si="0"/>
        <v>803400</v>
      </c>
    </row>
    <row r="45" spans="1:7" x14ac:dyDescent="0.25">
      <c r="A45" s="2">
        <v>42</v>
      </c>
      <c r="B45" s="17" t="s">
        <v>98</v>
      </c>
      <c r="C45" s="7" t="s">
        <v>57</v>
      </c>
      <c r="D45" s="18" t="s">
        <v>8</v>
      </c>
      <c r="E45" s="18">
        <v>5000</v>
      </c>
      <c r="F45" s="19">
        <v>1670</v>
      </c>
      <c r="G45" s="11">
        <f t="shared" si="0"/>
        <v>8350000</v>
      </c>
    </row>
    <row r="46" spans="1:7" x14ac:dyDescent="0.25">
      <c r="A46" s="2">
        <v>43</v>
      </c>
      <c r="B46" s="17" t="s">
        <v>99</v>
      </c>
      <c r="C46" s="7" t="s">
        <v>118</v>
      </c>
      <c r="D46" s="18" t="s">
        <v>8</v>
      </c>
      <c r="E46" s="18">
        <v>2500</v>
      </c>
      <c r="F46" s="19">
        <v>1100</v>
      </c>
      <c r="G46" s="11">
        <f t="shared" si="0"/>
        <v>2750000</v>
      </c>
    </row>
    <row r="47" spans="1:7" x14ac:dyDescent="0.25">
      <c r="A47" s="2">
        <v>44</v>
      </c>
      <c r="B47" s="17" t="s">
        <v>58</v>
      </c>
      <c r="C47" s="7" t="s">
        <v>56</v>
      </c>
      <c r="D47" s="18" t="s">
        <v>8</v>
      </c>
      <c r="E47" s="18">
        <v>300</v>
      </c>
      <c r="F47" s="19">
        <v>2100</v>
      </c>
      <c r="G47" s="11">
        <f t="shared" si="0"/>
        <v>630000</v>
      </c>
    </row>
    <row r="48" spans="1:7" x14ac:dyDescent="0.25">
      <c r="A48" s="2">
        <v>45</v>
      </c>
      <c r="B48" s="17" t="s">
        <v>58</v>
      </c>
      <c r="C48" s="7" t="s">
        <v>57</v>
      </c>
      <c r="D48" s="18" t="s">
        <v>8</v>
      </c>
      <c r="E48" s="18">
        <v>1940</v>
      </c>
      <c r="F48" s="19">
        <v>1500</v>
      </c>
      <c r="G48" s="11">
        <f t="shared" si="0"/>
        <v>2910000</v>
      </c>
    </row>
    <row r="49" spans="1:7" x14ac:dyDescent="0.25">
      <c r="A49" s="2">
        <v>46</v>
      </c>
      <c r="B49" s="17" t="s">
        <v>100</v>
      </c>
      <c r="C49" s="7" t="s">
        <v>59</v>
      </c>
      <c r="D49" s="18" t="s">
        <v>8</v>
      </c>
      <c r="E49" s="18">
        <v>48</v>
      </c>
      <c r="F49" s="19">
        <v>710</v>
      </c>
      <c r="G49" s="11">
        <f t="shared" si="0"/>
        <v>34080</v>
      </c>
    </row>
    <row r="50" spans="1:7" x14ac:dyDescent="0.25">
      <c r="A50" s="2">
        <v>47</v>
      </c>
      <c r="B50" s="17" t="s">
        <v>100</v>
      </c>
      <c r="C50" s="7" t="s">
        <v>56</v>
      </c>
      <c r="D50" s="18" t="s">
        <v>8</v>
      </c>
      <c r="E50" s="18">
        <v>4600</v>
      </c>
      <c r="F50" s="19">
        <v>1200</v>
      </c>
      <c r="G50" s="11">
        <f t="shared" si="0"/>
        <v>5520000</v>
      </c>
    </row>
    <row r="51" spans="1:7" x14ac:dyDescent="0.25">
      <c r="A51" s="2">
        <v>48</v>
      </c>
      <c r="B51" s="17" t="s">
        <v>101</v>
      </c>
      <c r="C51" s="7" t="s">
        <v>56</v>
      </c>
      <c r="D51" s="18" t="s">
        <v>8</v>
      </c>
      <c r="E51" s="18">
        <v>1400</v>
      </c>
      <c r="F51" s="19">
        <v>2000</v>
      </c>
      <c r="G51" s="11">
        <f t="shared" si="0"/>
        <v>2800000</v>
      </c>
    </row>
    <row r="52" spans="1:7" x14ac:dyDescent="0.25">
      <c r="A52" s="2">
        <v>49</v>
      </c>
      <c r="B52" s="17" t="s">
        <v>60</v>
      </c>
      <c r="C52" s="7" t="s">
        <v>57</v>
      </c>
      <c r="D52" s="18" t="s">
        <v>8</v>
      </c>
      <c r="E52" s="18">
        <v>1500</v>
      </c>
      <c r="F52" s="19">
        <v>1300</v>
      </c>
      <c r="G52" s="11">
        <f t="shared" si="0"/>
        <v>1950000</v>
      </c>
    </row>
    <row r="53" spans="1:7" x14ac:dyDescent="0.25">
      <c r="A53" s="2">
        <v>50</v>
      </c>
      <c r="B53" s="17" t="s">
        <v>102</v>
      </c>
      <c r="C53" s="7" t="s">
        <v>59</v>
      </c>
      <c r="D53" s="18" t="s">
        <v>8</v>
      </c>
      <c r="E53" s="18">
        <v>7680</v>
      </c>
      <c r="F53" s="19">
        <v>1145</v>
      </c>
      <c r="G53" s="11">
        <f t="shared" si="0"/>
        <v>8793600</v>
      </c>
    </row>
    <row r="54" spans="1:7" ht="24" x14ac:dyDescent="0.25">
      <c r="A54" s="2">
        <v>51</v>
      </c>
      <c r="B54" s="16" t="s">
        <v>61</v>
      </c>
      <c r="C54" s="7" t="s">
        <v>66</v>
      </c>
      <c r="D54" s="18" t="s">
        <v>67</v>
      </c>
      <c r="E54" s="18">
        <v>25</v>
      </c>
      <c r="F54" s="19">
        <v>5320</v>
      </c>
      <c r="G54" s="11">
        <f t="shared" si="0"/>
        <v>133000</v>
      </c>
    </row>
    <row r="55" spans="1:7" ht="24" x14ac:dyDescent="0.25">
      <c r="A55" s="2">
        <v>52</v>
      </c>
      <c r="B55" s="16" t="s">
        <v>62</v>
      </c>
      <c r="C55" s="7" t="s">
        <v>68</v>
      </c>
      <c r="D55" s="18" t="s">
        <v>67</v>
      </c>
      <c r="E55" s="18">
        <v>8</v>
      </c>
      <c r="F55" s="19">
        <v>4000</v>
      </c>
      <c r="G55" s="11">
        <f t="shared" si="0"/>
        <v>32000</v>
      </c>
    </row>
    <row r="56" spans="1:7" ht="24" x14ac:dyDescent="0.25">
      <c r="A56" s="2">
        <v>53</v>
      </c>
      <c r="B56" s="16" t="s">
        <v>63</v>
      </c>
      <c r="C56" s="7" t="s">
        <v>69</v>
      </c>
      <c r="D56" s="18" t="s">
        <v>67</v>
      </c>
      <c r="E56" s="18">
        <v>10</v>
      </c>
      <c r="F56" s="19">
        <v>3500</v>
      </c>
      <c r="G56" s="11">
        <f t="shared" si="0"/>
        <v>35000</v>
      </c>
    </row>
    <row r="57" spans="1:7" ht="24" x14ac:dyDescent="0.25">
      <c r="A57" s="2">
        <v>54</v>
      </c>
      <c r="B57" s="16" t="s">
        <v>64</v>
      </c>
      <c r="C57" s="7" t="s">
        <v>70</v>
      </c>
      <c r="D57" s="18" t="s">
        <v>67</v>
      </c>
      <c r="E57" s="18">
        <v>10</v>
      </c>
      <c r="F57" s="19">
        <v>2500</v>
      </c>
      <c r="G57" s="11">
        <f t="shared" si="0"/>
        <v>25000</v>
      </c>
    </row>
    <row r="58" spans="1:7" ht="24" x14ac:dyDescent="0.25">
      <c r="A58" s="2">
        <v>55</v>
      </c>
      <c r="B58" s="16" t="s">
        <v>65</v>
      </c>
      <c r="C58" s="7" t="s">
        <v>71</v>
      </c>
      <c r="D58" s="18" t="s">
        <v>67</v>
      </c>
      <c r="E58" s="18">
        <v>7</v>
      </c>
      <c r="F58" s="19">
        <v>1400</v>
      </c>
      <c r="G58" s="11">
        <f t="shared" si="0"/>
        <v>9800</v>
      </c>
    </row>
    <row r="59" spans="1:7" ht="24" x14ac:dyDescent="0.25">
      <c r="A59" s="2">
        <v>56</v>
      </c>
      <c r="B59" s="16" t="s">
        <v>103</v>
      </c>
      <c r="C59" s="7" t="s">
        <v>119</v>
      </c>
      <c r="D59" s="18" t="s">
        <v>67</v>
      </c>
      <c r="E59" s="18">
        <v>1500</v>
      </c>
      <c r="F59" s="19">
        <v>1850</v>
      </c>
      <c r="G59" s="11">
        <f t="shared" si="0"/>
        <v>2775000</v>
      </c>
    </row>
    <row r="60" spans="1:7" x14ac:dyDescent="0.25">
      <c r="A60" s="2">
        <v>57</v>
      </c>
      <c r="B60" s="17" t="s">
        <v>72</v>
      </c>
      <c r="C60" s="7" t="s">
        <v>77</v>
      </c>
      <c r="D60" s="18" t="s">
        <v>67</v>
      </c>
      <c r="E60" s="18">
        <v>1</v>
      </c>
      <c r="F60" s="19">
        <v>2050</v>
      </c>
      <c r="G60" s="11">
        <f t="shared" si="0"/>
        <v>2050</v>
      </c>
    </row>
    <row r="61" spans="1:7" x14ac:dyDescent="0.25">
      <c r="A61" s="2">
        <v>58</v>
      </c>
      <c r="B61" s="17" t="s">
        <v>73</v>
      </c>
      <c r="C61" s="7" t="s">
        <v>78</v>
      </c>
      <c r="D61" s="18" t="s">
        <v>67</v>
      </c>
      <c r="E61" s="18">
        <v>0.5</v>
      </c>
      <c r="F61" s="19">
        <v>39000</v>
      </c>
      <c r="G61" s="11">
        <f t="shared" si="0"/>
        <v>19500</v>
      </c>
    </row>
    <row r="62" spans="1:7" x14ac:dyDescent="0.25">
      <c r="A62" s="2">
        <v>59</v>
      </c>
      <c r="B62" s="17" t="s">
        <v>74</v>
      </c>
      <c r="C62" s="7" t="s">
        <v>79</v>
      </c>
      <c r="D62" s="18" t="s">
        <v>19</v>
      </c>
      <c r="E62" s="18">
        <v>150</v>
      </c>
      <c r="F62" s="19">
        <v>31.7</v>
      </c>
      <c r="G62" s="11">
        <f t="shared" si="0"/>
        <v>4755</v>
      </c>
    </row>
    <row r="63" spans="1:7" x14ac:dyDescent="0.25">
      <c r="A63" s="2">
        <v>60</v>
      </c>
      <c r="B63" s="17" t="s">
        <v>75</v>
      </c>
      <c r="C63" s="7" t="s">
        <v>80</v>
      </c>
      <c r="D63" s="18" t="s">
        <v>21</v>
      </c>
      <c r="E63" s="18">
        <v>60</v>
      </c>
      <c r="F63" s="19">
        <v>42.5</v>
      </c>
      <c r="G63" s="11">
        <f t="shared" si="0"/>
        <v>2550</v>
      </c>
    </row>
    <row r="64" spans="1:7" x14ac:dyDescent="0.25">
      <c r="A64" s="21" t="s">
        <v>120</v>
      </c>
      <c r="B64" s="22"/>
      <c r="C64" s="22"/>
      <c r="D64" s="22"/>
      <c r="E64" s="22"/>
      <c r="F64" s="23"/>
      <c r="G64" s="24">
        <f>SUM(G4:G63)</f>
        <v>108670404.8</v>
      </c>
    </row>
  </sheetData>
  <mergeCells count="2">
    <mergeCell ref="A1:H2"/>
    <mergeCell ref="A64:F64"/>
  </mergeCells>
  <dataValidations xWindow="332" yWindow="239" count="1">
    <dataValidation allowBlank="1" showInputMessage="1" showErrorMessage="1" prompt="Введите наименование на рус.языке" sqref="B4:B26"/>
  </dataValidation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2024-12-23T09:41:46Z</dcterms:modified>
</cp:coreProperties>
</file>