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00"/>
  </bookViews>
  <sheets>
    <sheet name="Лист1" sheetId="1" r:id="rId1"/>
    <sheet name="Лист2" sheetId="2" r:id="rId2"/>
  </sheets>
  <definedNames>
    <definedName name="_xlnm.Print_Area" localSheetId="0">Лист1!$A$1:$G$25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4" i="1"/>
</calcChain>
</file>

<file path=xl/sharedStrings.xml><?xml version="1.0" encoding="utf-8"?>
<sst xmlns="http://schemas.openxmlformats.org/spreadsheetml/2006/main" count="71" uniqueCount="52">
  <si>
    <t>№ лота</t>
  </si>
  <si>
    <t>Ед.изм.</t>
  </si>
  <si>
    <t>Кол-во</t>
  </si>
  <si>
    <t xml:space="preserve">Техническая спецификация </t>
  </si>
  <si>
    <t xml:space="preserve"> Цена без НДС </t>
  </si>
  <si>
    <t xml:space="preserve"> Сумма без НДС </t>
  </si>
  <si>
    <t>шт</t>
  </si>
  <si>
    <t>упк</t>
  </si>
  <si>
    <t xml:space="preserve">Приложение № 1 
к объявлению № 13 от 26.12.2024г 
</t>
  </si>
  <si>
    <t>Калибровочный раствор 1 для AVL800 FLEX</t>
  </si>
  <si>
    <t>Калибровочный раствор №1 AVL 800  применяется для автоматической калибровки в анализаторах ABL800. Для диагностики in vitro. Содержит K, Na, Ca, Cl, cGlu, cLac, буфер, рН 7,40, для калибровки рН электрода, электролитного и метаболитного электродов, объемом 200 мл. Артикул 944-128</t>
  </si>
  <si>
    <t>Калибровочный раствор 2 для AVL800 FLEX</t>
  </si>
  <si>
    <t>Калибровочный раствор №2 AVL 800  применяется для автоматической калибровки в анализаторах ABL800. Для диагностики in vitro.Содержит K, Na, Ca, Cl, буфер, рН 6,9, для калибровки рН электрода, электролитного и метаболитного электродов. Объем 200 мл. Артикул 944-129</t>
  </si>
  <si>
    <t>Калибровочный раствор для tHb для AVL800 FLEX</t>
  </si>
  <si>
    <t>Калибровочный раствор для tHb AVL 800 применяется для автоматической калибровки системы анализатора ABL800 по гемоглобину. 1 упак=4 ампулы по 2 мл. Артикул 944-021.</t>
  </si>
  <si>
    <t>Промывочный раствор для AVL800 FLEX</t>
  </si>
  <si>
    <t>Промывочный раствор 600 мл, AVL 800. Применяется для автоматической промывки измерительной системы анализаторов ABL800. Для диагностики in vitro.Содержит неорганические соли, буфер, антикоагулянт, консервант и ПАВ. Код 944-132. Объем 600 мл</t>
  </si>
  <si>
    <t>Раствор для контроля качества Auto Check, уровень 1для AVL800 FLEX</t>
  </si>
  <si>
    <t>Раствор для контроля качества Auto Check, уровень 1  AVL 800. Система автоматического контроля качества AutoCheck 5+ (BG/pH/OXI/Bil/LYT/MET) для оценки точности и прецизионности параметров и контрольных пределов для анализаторов ABL. Комплект содержит 30 ампул. Одна ампула содержит 0, 7 мл раствора. Заданные значения – ацидоз. Код 944-074.</t>
  </si>
  <si>
    <t>Раствор для контроля качества Auto Check, уровень 2 для AVL800 FLEX</t>
  </si>
  <si>
    <t>Раствор для контроля качества Auto Check, уровень 2 AVL 800. Система автоматического контроля качества AutoCheck 5+ (BG/pH/OXI/Bil/LYT/MET) для оценки точности и прецизионности параметров и контрольных пределов для анализаторов ABL. Комплект содержит 30 ампул. Одна ампула содержит 0, 7 мл раствора. Заданные значения – норма. Код  944-075.</t>
  </si>
  <si>
    <t>Раствор для контроля качества Auto Check, уровень 3 для AVL800 FLEX</t>
  </si>
  <si>
    <t>Раствор для контроля качества Auto Check, уровень 3 AVL 800. Система автоматического контроля качества AutoCheck 5+ (BG/pH/OXI/Bil/LYT/MET) для оценки точности и прецизионности параметров и контрольных пределов для анализаторов ABL. Комплект содержит 30 ампул. Одна ампула содержит 0,7 мл раствора. Заданные значения – алкалоз. Код 944-076.</t>
  </si>
  <si>
    <t>Раствор для контроля качества Auto Check, уровень 4 для AVL800 FLEX</t>
  </si>
  <si>
    <t>Раствор для контроля качества Auto Check, уровень 4 AVL 800. Система автоматического контроля качества AutoCheck 5+ (BG/pH/OXI/Bil/LYT/MET) для оценки точности и прецизионности параметров и контрольных пределов для анализаторов ABL. Комплект содержит 30 ампул. Одна ампула содержит 0,7 мл раствора. Заданные значения – высокое содержание кислорода. Код  944-077.</t>
  </si>
  <si>
    <t>Очищающий р-р 175 мл для AVL800 FLEX</t>
  </si>
  <si>
    <t>Очищающий р-р для AVL 800. Применяется для очистки измерительной системы анализаторов ABL800. Для диагностики in vitro.Содержит неорганические соли, буфер, антикоагулянт, консервант и ПАВ.Объем 175 мл. Код 944-126</t>
  </si>
  <si>
    <t>Раствор гипохлорита-100 мл для AVL800 FLEX</t>
  </si>
  <si>
    <t>Раствор гипохлорита-100 мл AVL800 применяется для удаления белков в анализаторах ABL. Для диагностики in vitro. Объем 100 мл. Код  943-906</t>
  </si>
  <si>
    <t>Баллон с калибров.газом 1 для ABL800</t>
  </si>
  <si>
    <t>Баллон калибровочным газом №1  для RADIOMETER AVL800. .Газовый баллон, наполненный прецезионными трехкомпонентными газовыми смесями (19,8% О2, 5,6% СО2, азот), предназначенные для калибровки электродов рО2, рСО2 в анализаторах ABL800. Давление 34 бар. Код 962-183</t>
  </si>
  <si>
    <t>Баллон с калибров.газом 2 для ABL800</t>
  </si>
  <si>
    <t>Баллон калибровочным газом №2  для RADIOMETER AVL800.  Газовый баллон, наполненный прецезионными двухкомпонентными газовыми смесями (11,2% СО2, азот), предназначенные для калибровки электродов рО2, рСО2 в анализаторах ABL800. Давление 34 бар. Код 962-184.</t>
  </si>
  <si>
    <t>Мембрана референтного электрода для ABL800</t>
  </si>
  <si>
    <t>Мембрана референтного электрода для ABL800: Упаковка содержит 4 капсулы мембран из текстильного материала в электролитном растворе, содержащем буфер, неорганические соли. Применяется для работы анализаторов ABL800. Для диагностики in vitro. Код 942-058</t>
  </si>
  <si>
    <t>Мембрана Калий для ABL800</t>
  </si>
  <si>
    <t>Мембрана Калий для ABL800: Упаковка содержит 4 капсулы мембран из текстильного материала в электролитном растворе, содержащем буфер, неорганические соли. Ионоселективны на  ионы калия. Применяется для работы анализаторов ABL800. Для диагностики in vitro.Код 942-0059</t>
  </si>
  <si>
    <t xml:space="preserve">Мембрана глюкозного электрода для ABL800
</t>
  </si>
  <si>
    <t>Мембрана глюкозного электрода для ABL800: Упаковка содержит 4 капсулы мембран из текстильного материала в электролитном растворе, содержащем буфер, неорганические соли. Ионоселективны на  ионы глюкозы. Применяется для работы анализаторов ABL800. Для диагностики in vitro.Код 942-065</t>
  </si>
  <si>
    <t xml:space="preserve">Мембрана Ca для ABL800
</t>
  </si>
  <si>
    <t>Мембрана Ca для ABL800: Упаковка содержит 4 капсулы мембран из текстильного материала в электролитном растворе, содержащем буфер, неорганические соли. Ионоселективны на  ионы кальция. Применяется для работы анализаторов ABL800. Для диагностики in vitro. Код 942-060</t>
  </si>
  <si>
    <t xml:space="preserve">Мембрана CL  для ABL800
</t>
  </si>
  <si>
    <t xml:space="preserve"> Мембрана CL  для ABL800: Упаковка содержит 4 капсулы мембран из текстильного материала в электролитном растворе, содержащем буфер, неорганические соли. Ионоселективны на  ионы хлора. Применяется для работы анализаторов ABL800. Для диагностики in vitro.Код 942-061</t>
  </si>
  <si>
    <t xml:space="preserve">Мембрана Lac для ABL800
</t>
  </si>
  <si>
    <t>Мембрана Lac для ABL800: Упаковка содержит 4 капсулы мембран из текстильного материала в электролитном растворе, содержащем буфер, неорганические соли. Ионоселективны на  ионы лактата. Применяется для работы анализаторов ABL800. Для диагностики in vitro.Код 942-066</t>
  </si>
  <si>
    <t xml:space="preserve">Мембрана Na для ABL800
</t>
  </si>
  <si>
    <t>Мембрана Na для ABL800: Упаковка содержит 4 капсулы мембран из текстильного материала в электролитном растворе, содержащем буфер, неорганические соли. Ионоселективны на ионы натрия. Применяется для работы анализаторов ABL800. Для диагностики in vitro. Код  942-062</t>
  </si>
  <si>
    <t>Мембрана pCo2 для ABL800</t>
  </si>
  <si>
    <t>Мембрана pCo2 для ABL800: Упаковка содержит 4 капсулы мембран из текстильного материала в электролитном растворе, содержащем буфер, неорганические соли. Ионоселективны на СО2 ионы. Применяется для работы анализаторов ABL800. Для диагностики in vitro. Код 942-063</t>
  </si>
  <si>
    <t xml:space="preserve">Мембрана pO2 для ABL800
</t>
  </si>
  <si>
    <t>Мембрана pO2 для ABL800: Упаковка содержит 4 капсулы мембран из текстильного материала в электролитном растворе, содержащем буфер, неорганические соли. Ионоселективны на О2 ионы. Применяется для работы анализаторов ABL800. Для диагностики in vitro.Код 942-064</t>
  </si>
  <si>
    <t>Всего 25 лотов на общую сумму: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</si>
</sst>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" fontId="3" fillId="0" borderId="1" xfId="1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right" vertical="center" wrapText="1"/>
    </xf>
    <xf numFmtId="0" fontId="4" fillId="0" borderId="1" xfId="0" applyFont="1" applyBorder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view="pageBreakPreview" zoomScaleNormal="80" zoomScaleSheetLayoutView="100" workbookViewId="0">
      <selection activeCell="L9" sqref="L9"/>
    </sheetView>
  </sheetViews>
  <sheetFormatPr defaultRowHeight="12" x14ac:dyDescent="0.25"/>
  <cols>
    <col min="1" max="1" width="6" style="1" customWidth="1"/>
    <col min="2" max="2" width="30.28515625" style="4" customWidth="1"/>
    <col min="3" max="3" width="52.85546875" style="5" customWidth="1"/>
    <col min="4" max="4" width="9.140625" style="6"/>
    <col min="5" max="5" width="11" style="6" customWidth="1"/>
    <col min="6" max="6" width="13.28515625" style="10" customWidth="1"/>
    <col min="7" max="7" width="15.42578125" style="10" customWidth="1"/>
    <col min="8" max="8" width="0.140625" style="1" customWidth="1"/>
    <col min="9" max="16384" width="9.140625" style="1"/>
  </cols>
  <sheetData>
    <row r="1" spans="1:8" ht="15" customHeight="1" x14ac:dyDescent="0.25">
      <c r="A1" s="16" t="s">
        <v>8</v>
      </c>
      <c r="B1" s="16"/>
      <c r="C1" s="16"/>
      <c r="D1" s="16"/>
      <c r="E1" s="16"/>
      <c r="F1" s="16"/>
      <c r="G1" s="16"/>
      <c r="H1" s="16"/>
    </row>
    <row r="2" spans="1:8" ht="25.5" customHeight="1" x14ac:dyDescent="0.25">
      <c r="A2" s="16"/>
      <c r="B2" s="16"/>
      <c r="C2" s="16"/>
      <c r="D2" s="16"/>
      <c r="E2" s="16"/>
      <c r="F2" s="16"/>
      <c r="G2" s="16"/>
      <c r="H2" s="16"/>
    </row>
    <row r="3" spans="1:8" ht="24" x14ac:dyDescent="0.25">
      <c r="A3" s="3" t="s">
        <v>0</v>
      </c>
      <c r="B3" s="3"/>
      <c r="C3" s="3" t="s">
        <v>3</v>
      </c>
      <c r="D3" s="3" t="s">
        <v>1</v>
      </c>
      <c r="E3" s="3" t="s">
        <v>2</v>
      </c>
      <c r="F3" s="8" t="s">
        <v>4</v>
      </c>
      <c r="G3" s="8" t="s">
        <v>5</v>
      </c>
    </row>
    <row r="4" spans="1:8" ht="26.25" customHeight="1" x14ac:dyDescent="0.25">
      <c r="A4" s="2">
        <v>5</v>
      </c>
      <c r="B4" s="14" t="s">
        <v>9</v>
      </c>
      <c r="C4" s="12" t="s">
        <v>10</v>
      </c>
      <c r="D4" s="7" t="s">
        <v>6</v>
      </c>
      <c r="E4" s="7">
        <v>24</v>
      </c>
      <c r="F4" s="13">
        <v>101799</v>
      </c>
      <c r="G4" s="9">
        <f>F4*E4</f>
        <v>2443176</v>
      </c>
    </row>
    <row r="5" spans="1:8" ht="26.25" customHeight="1" x14ac:dyDescent="0.25">
      <c r="A5" s="2">
        <v>6</v>
      </c>
      <c r="B5" s="12" t="s">
        <v>11</v>
      </c>
      <c r="C5" s="12" t="s">
        <v>12</v>
      </c>
      <c r="D5" s="7" t="s">
        <v>6</v>
      </c>
      <c r="E5" s="7">
        <v>18</v>
      </c>
      <c r="F5" s="13">
        <v>101799</v>
      </c>
      <c r="G5" s="9">
        <f t="shared" ref="G5:G24" si="0">F5*E5</f>
        <v>1832382</v>
      </c>
    </row>
    <row r="6" spans="1:8" ht="27" customHeight="1" x14ac:dyDescent="0.25">
      <c r="A6" s="2">
        <v>7</v>
      </c>
      <c r="B6" s="12" t="s">
        <v>13</v>
      </c>
      <c r="C6" s="12" t="s">
        <v>14</v>
      </c>
      <c r="D6" s="7" t="s">
        <v>6</v>
      </c>
      <c r="E6" s="7">
        <v>3</v>
      </c>
      <c r="F6" s="13">
        <v>73802</v>
      </c>
      <c r="G6" s="9">
        <f t="shared" si="0"/>
        <v>221406</v>
      </c>
    </row>
    <row r="7" spans="1:8" ht="24" customHeight="1" x14ac:dyDescent="0.25">
      <c r="A7" s="2">
        <v>8</v>
      </c>
      <c r="B7" s="14" t="s">
        <v>15</v>
      </c>
      <c r="C7" s="12" t="s">
        <v>16</v>
      </c>
      <c r="D7" s="7" t="s">
        <v>6</v>
      </c>
      <c r="E7" s="7">
        <v>98</v>
      </c>
      <c r="F7" s="13">
        <v>78896</v>
      </c>
      <c r="G7" s="9">
        <f t="shared" si="0"/>
        <v>7731808</v>
      </c>
    </row>
    <row r="8" spans="1:8" ht="27" customHeight="1" x14ac:dyDescent="0.25">
      <c r="A8" s="2">
        <v>9</v>
      </c>
      <c r="B8" s="12" t="s">
        <v>17</v>
      </c>
      <c r="C8" s="12" t="s">
        <v>18</v>
      </c>
      <c r="D8" s="7" t="s">
        <v>7</v>
      </c>
      <c r="E8" s="7">
        <v>4</v>
      </c>
      <c r="F8" s="13">
        <v>207537</v>
      </c>
      <c r="G8" s="9">
        <f t="shared" si="0"/>
        <v>830148</v>
      </c>
    </row>
    <row r="9" spans="1:8" ht="26.25" customHeight="1" x14ac:dyDescent="0.25">
      <c r="A9" s="2">
        <v>10</v>
      </c>
      <c r="B9" s="12" t="s">
        <v>19</v>
      </c>
      <c r="C9" s="12" t="s">
        <v>20</v>
      </c>
      <c r="D9" s="7" t="s">
        <v>7</v>
      </c>
      <c r="E9" s="7">
        <v>4</v>
      </c>
      <c r="F9" s="13">
        <v>207537</v>
      </c>
      <c r="G9" s="9">
        <f t="shared" si="0"/>
        <v>830148</v>
      </c>
    </row>
    <row r="10" spans="1:8" ht="24.75" customHeight="1" x14ac:dyDescent="0.25">
      <c r="A10" s="2">
        <v>11</v>
      </c>
      <c r="B10" s="12" t="s">
        <v>21</v>
      </c>
      <c r="C10" s="12" t="s">
        <v>22</v>
      </c>
      <c r="D10" s="7" t="s">
        <v>7</v>
      </c>
      <c r="E10" s="7">
        <v>4</v>
      </c>
      <c r="F10" s="13">
        <v>207537</v>
      </c>
      <c r="G10" s="9">
        <f t="shared" si="0"/>
        <v>830148</v>
      </c>
    </row>
    <row r="11" spans="1:8" ht="24.75" customHeight="1" x14ac:dyDescent="0.25">
      <c r="A11" s="2">
        <v>12</v>
      </c>
      <c r="B11" s="14" t="s">
        <v>23</v>
      </c>
      <c r="C11" s="12" t="s">
        <v>24</v>
      </c>
      <c r="D11" s="7" t="s">
        <v>7</v>
      </c>
      <c r="E11" s="7">
        <v>4</v>
      </c>
      <c r="F11" s="13">
        <v>207537</v>
      </c>
      <c r="G11" s="9">
        <f t="shared" si="0"/>
        <v>830148</v>
      </c>
    </row>
    <row r="12" spans="1:8" ht="21" customHeight="1" x14ac:dyDescent="0.25">
      <c r="A12" s="2">
        <v>13</v>
      </c>
      <c r="B12" s="14" t="s">
        <v>25</v>
      </c>
      <c r="C12" s="14" t="s">
        <v>26</v>
      </c>
      <c r="D12" s="7" t="s">
        <v>6</v>
      </c>
      <c r="E12" s="7">
        <v>12</v>
      </c>
      <c r="F12" s="13">
        <v>101799</v>
      </c>
      <c r="G12" s="9">
        <f t="shared" si="0"/>
        <v>1221588</v>
      </c>
    </row>
    <row r="13" spans="1:8" ht="27" customHeight="1" x14ac:dyDescent="0.25">
      <c r="A13" s="2">
        <v>14</v>
      </c>
      <c r="B13" s="12" t="s">
        <v>27</v>
      </c>
      <c r="C13" s="12" t="s">
        <v>28</v>
      </c>
      <c r="D13" s="7" t="s">
        <v>6</v>
      </c>
      <c r="E13" s="7">
        <v>2</v>
      </c>
      <c r="F13" s="13">
        <v>62487</v>
      </c>
      <c r="G13" s="9">
        <f t="shared" si="0"/>
        <v>124974</v>
      </c>
    </row>
    <row r="14" spans="1:8" ht="24.75" customHeight="1" x14ac:dyDescent="0.25">
      <c r="A14" s="2">
        <v>15</v>
      </c>
      <c r="B14" s="12" t="s">
        <v>29</v>
      </c>
      <c r="C14" s="12" t="s">
        <v>30</v>
      </c>
      <c r="D14" s="7" t="s">
        <v>7</v>
      </c>
      <c r="E14" s="7">
        <v>6</v>
      </c>
      <c r="F14" s="13">
        <v>202301</v>
      </c>
      <c r="G14" s="9">
        <f t="shared" si="0"/>
        <v>1213806</v>
      </c>
    </row>
    <row r="15" spans="1:8" ht="25.5" customHeight="1" x14ac:dyDescent="0.25">
      <c r="A15" s="2">
        <v>16</v>
      </c>
      <c r="B15" s="12" t="s">
        <v>31</v>
      </c>
      <c r="C15" s="12" t="s">
        <v>32</v>
      </c>
      <c r="D15" s="7" t="s">
        <v>7</v>
      </c>
      <c r="E15" s="7">
        <v>6</v>
      </c>
      <c r="F15" s="13">
        <v>202301</v>
      </c>
      <c r="G15" s="9">
        <f t="shared" si="0"/>
        <v>1213806</v>
      </c>
    </row>
    <row r="16" spans="1:8" ht="27" customHeight="1" x14ac:dyDescent="0.25">
      <c r="A16" s="2">
        <v>17</v>
      </c>
      <c r="B16" s="12" t="s">
        <v>33</v>
      </c>
      <c r="C16" s="12" t="s">
        <v>34</v>
      </c>
      <c r="D16" s="7" t="s">
        <v>7</v>
      </c>
      <c r="E16" s="7">
        <v>1</v>
      </c>
      <c r="F16" s="13">
        <v>93150</v>
      </c>
      <c r="G16" s="9">
        <f t="shared" si="0"/>
        <v>93150</v>
      </c>
    </row>
    <row r="17" spans="1:7" ht="25.5" customHeight="1" x14ac:dyDescent="0.25">
      <c r="A17" s="2">
        <v>18</v>
      </c>
      <c r="B17" s="12" t="s">
        <v>35</v>
      </c>
      <c r="C17" s="12" t="s">
        <v>36</v>
      </c>
      <c r="D17" s="7" t="s">
        <v>7</v>
      </c>
      <c r="E17" s="7">
        <v>1</v>
      </c>
      <c r="F17" s="13">
        <v>683889</v>
      </c>
      <c r="G17" s="9">
        <f t="shared" si="0"/>
        <v>683889</v>
      </c>
    </row>
    <row r="18" spans="1:7" ht="27.75" customHeight="1" x14ac:dyDescent="0.25">
      <c r="A18" s="2">
        <v>19</v>
      </c>
      <c r="B18" s="12" t="s">
        <v>37</v>
      </c>
      <c r="C18" s="12" t="s">
        <v>38</v>
      </c>
      <c r="D18" s="7" t="s">
        <v>7</v>
      </c>
      <c r="E18" s="7">
        <v>1</v>
      </c>
      <c r="F18" s="13">
        <v>235160</v>
      </c>
      <c r="G18" s="9">
        <f t="shared" si="0"/>
        <v>235160</v>
      </c>
    </row>
    <row r="19" spans="1:7" ht="23.25" customHeight="1" x14ac:dyDescent="0.25">
      <c r="A19" s="2">
        <v>20</v>
      </c>
      <c r="B19" s="12" t="s">
        <v>39</v>
      </c>
      <c r="C19" s="12" t="s">
        <v>40</v>
      </c>
      <c r="D19" s="7" t="s">
        <v>7</v>
      </c>
      <c r="E19" s="7">
        <v>1</v>
      </c>
      <c r="F19" s="13">
        <v>683889</v>
      </c>
      <c r="G19" s="9">
        <f t="shared" si="0"/>
        <v>683889</v>
      </c>
    </row>
    <row r="20" spans="1:7" ht="26.25" customHeight="1" x14ac:dyDescent="0.25">
      <c r="A20" s="2">
        <v>21</v>
      </c>
      <c r="B20" s="12" t="s">
        <v>41</v>
      </c>
      <c r="C20" s="12" t="s">
        <v>42</v>
      </c>
      <c r="D20" s="7" t="s">
        <v>7</v>
      </c>
      <c r="E20" s="7">
        <v>1</v>
      </c>
      <c r="F20" s="15">
        <v>683889</v>
      </c>
      <c r="G20" s="9">
        <f t="shared" si="0"/>
        <v>683889</v>
      </c>
    </row>
    <row r="21" spans="1:7" ht="27" customHeight="1" x14ac:dyDescent="0.25">
      <c r="A21" s="2">
        <v>22</v>
      </c>
      <c r="B21" s="12" t="s">
        <v>43</v>
      </c>
      <c r="C21" s="12" t="s">
        <v>44</v>
      </c>
      <c r="D21" s="7" t="s">
        <v>7</v>
      </c>
      <c r="E21" s="7">
        <v>1</v>
      </c>
      <c r="F21" s="13">
        <v>235160</v>
      </c>
      <c r="G21" s="9">
        <f t="shared" si="0"/>
        <v>235160</v>
      </c>
    </row>
    <row r="22" spans="1:7" ht="26.25" customHeight="1" x14ac:dyDescent="0.25">
      <c r="A22" s="2">
        <v>23</v>
      </c>
      <c r="B22" s="12" t="s">
        <v>45</v>
      </c>
      <c r="C22" s="12" t="s">
        <v>46</v>
      </c>
      <c r="D22" s="7" t="s">
        <v>7</v>
      </c>
      <c r="E22" s="7">
        <v>1</v>
      </c>
      <c r="F22" s="13">
        <v>683889</v>
      </c>
      <c r="G22" s="9">
        <f t="shared" si="0"/>
        <v>683889</v>
      </c>
    </row>
    <row r="23" spans="1:7" ht="23.25" customHeight="1" x14ac:dyDescent="0.25">
      <c r="A23" s="2">
        <v>24</v>
      </c>
      <c r="B23" s="12" t="s">
        <v>47</v>
      </c>
      <c r="C23" s="12" t="s">
        <v>48</v>
      </c>
      <c r="D23" s="7" t="s">
        <v>7</v>
      </c>
      <c r="E23" s="7">
        <v>1</v>
      </c>
      <c r="F23" s="13">
        <v>415804</v>
      </c>
      <c r="G23" s="9">
        <f t="shared" si="0"/>
        <v>415804</v>
      </c>
    </row>
    <row r="24" spans="1:7" ht="25.5" customHeight="1" x14ac:dyDescent="0.25">
      <c r="A24" s="2">
        <v>25</v>
      </c>
      <c r="B24" s="12" t="s">
        <v>49</v>
      </c>
      <c r="C24" s="12" t="s">
        <v>50</v>
      </c>
      <c r="D24" s="7" t="s">
        <v>7</v>
      </c>
      <c r="E24" s="7">
        <v>1</v>
      </c>
      <c r="F24" s="15">
        <v>415804</v>
      </c>
      <c r="G24" s="9">
        <f t="shared" si="0"/>
        <v>415804</v>
      </c>
    </row>
    <row r="25" spans="1:7" x14ac:dyDescent="0.25">
      <c r="A25" s="17" t="s">
        <v>51</v>
      </c>
      <c r="B25" s="17"/>
      <c r="C25" s="17"/>
      <c r="D25" s="17"/>
      <c r="E25" s="17"/>
      <c r="F25" s="17"/>
      <c r="G25" s="11">
        <f>SUM(G4:G24)</f>
        <v>23454172</v>
      </c>
    </row>
  </sheetData>
  <mergeCells count="2">
    <mergeCell ref="A1:H2"/>
    <mergeCell ref="A25:F25"/>
  </mergeCells>
  <dataValidations xWindow="556" yWindow="274" count="1">
    <dataValidation allowBlank="1" showInputMessage="1" showErrorMessage="1" prompt="Введите наименование на рус.языке" sqref="B4:B13"/>
  </dataValidations>
  <pageMargins left="0.7" right="0.7" top="0.75" bottom="0.75" header="0.3" footer="0.3"/>
  <pageSetup paperSize="9" scale="63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2024-12-27T10:27:34Z</dcterms:modified>
</cp:coreProperties>
</file>