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406DD149-C6C8-46C4-A93F-40F9B25D6EAF}" xr6:coauthVersionLast="47" xr6:coauthVersionMax="47" xr10:uidLastSave="{00000000-0000-0000-0000-000000000000}"/>
  <bookViews>
    <workbookView xWindow="-120" yWindow="-120" windowWidth="29040" windowHeight="15720" xr2:uid="{00000000-000D-0000-FFFF-FFFF00000000}"/>
  </bookViews>
  <sheets>
    <sheet name="Лист1" sheetId="1" r:id="rId1"/>
  </sheets>
  <definedNames>
    <definedName name="_xlnm._FilterDatabase" localSheetId="0" hidden="1">Лист1!$A$4:$AS$92</definedName>
    <definedName name="_xlnm.Print_Area" localSheetId="0">Лист1!$A$1:$AT$92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1" i="1" l="1"/>
  <c r="G90" i="1"/>
  <c r="G89" i="1"/>
  <c r="G88" i="1"/>
  <c r="G87" i="1"/>
  <c r="G86" i="1"/>
  <c r="G85" i="1"/>
  <c r="G84" i="1"/>
  <c r="G83" i="1"/>
  <c r="G82" i="1"/>
  <c r="G81" i="1"/>
  <c r="G80" i="1"/>
  <c r="G79" i="1"/>
  <c r="G78" i="1"/>
  <c r="G77" i="1"/>
  <c r="G76" i="1"/>
  <c r="G75" i="1"/>
  <c r="G74" i="1"/>
  <c r="G73" i="1"/>
  <c r="G72" i="1"/>
  <c r="G71" i="1"/>
  <c r="G9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I4" authorId="0" shapeId="0" xr:uid="{00000000-0006-0000-0000-000001000000}">
      <text>
        <r>
          <rPr>
            <b/>
            <sz val="9"/>
            <color indexed="81"/>
            <rFont val="Tahoma"/>
            <family val="2"/>
            <charset val="204"/>
          </rPr>
          <t>Автор:</t>
        </r>
        <r>
          <rPr>
            <sz val="9"/>
            <color indexed="81"/>
            <rFont val="Tahoma"/>
            <family val="2"/>
            <charset val="204"/>
          </rPr>
          <t xml:space="preserve">
имеет сертификат GDP</t>
        </r>
      </text>
    </comment>
    <comment ref="P4" authorId="0" shapeId="0" xr:uid="{00000000-0006-0000-0000-000002000000}">
      <text>
        <r>
          <rPr>
            <b/>
            <sz val="9"/>
            <color indexed="81"/>
            <rFont val="Tahoma"/>
            <family val="2"/>
            <charset val="204"/>
          </rPr>
          <t>Автор:</t>
        </r>
        <r>
          <rPr>
            <sz val="9"/>
            <color indexed="81"/>
            <rFont val="Tahoma"/>
            <family val="2"/>
            <charset val="204"/>
          </rPr>
          <t xml:space="preserve">
отп</t>
        </r>
      </text>
    </comment>
    <comment ref="AO4" authorId="0" shapeId="0" xr:uid="{00000000-0006-0000-0000-000003000000}">
      <text>
        <r>
          <rPr>
            <b/>
            <sz val="9"/>
            <color indexed="81"/>
            <rFont val="Tahoma"/>
            <family val="2"/>
            <charset val="204"/>
          </rPr>
          <t>Автор:</t>
        </r>
        <r>
          <rPr>
            <sz val="9"/>
            <color indexed="81"/>
            <rFont val="Tahoma"/>
            <family val="2"/>
            <charset val="204"/>
          </rPr>
          <t xml:space="preserve">
отп</t>
        </r>
      </text>
    </comment>
    <comment ref="L33" authorId="0" shapeId="0" xr:uid="{00000000-0006-0000-0000-000004000000}">
      <text>
        <r>
          <rPr>
            <b/>
            <sz val="9"/>
            <color indexed="81"/>
            <rFont val="Tahoma"/>
            <family val="2"/>
            <charset val="204"/>
          </rPr>
          <t>Автор:</t>
        </r>
        <r>
          <rPr>
            <sz val="9"/>
            <color indexed="81"/>
            <rFont val="Tahoma"/>
            <family val="2"/>
            <charset val="204"/>
          </rPr>
          <t xml:space="preserve">
разовый ввоз</t>
        </r>
      </text>
    </comment>
  </commentList>
</comments>
</file>

<file path=xl/sharedStrings.xml><?xml version="1.0" encoding="utf-8"?>
<sst xmlns="http://schemas.openxmlformats.org/spreadsheetml/2006/main" count="309" uniqueCount="202">
  <si>
    <t>№ лота</t>
  </si>
  <si>
    <t>Наименование</t>
  </si>
  <si>
    <t>Ед.изм.</t>
  </si>
  <si>
    <t>Кол-во</t>
  </si>
  <si>
    <t xml:space="preserve">Техническая спецификация </t>
  </si>
  <si>
    <t xml:space="preserve"> Цена без НДС </t>
  </si>
  <si>
    <t xml:space="preserve"> Сумма без НДС </t>
  </si>
  <si>
    <t>шт</t>
  </si>
  <si>
    <t>упк</t>
  </si>
  <si>
    <t>ИТОГО</t>
  </si>
  <si>
    <t>шт.</t>
  </si>
  <si>
    <t>кор</t>
  </si>
  <si>
    <t>фл</t>
  </si>
  <si>
    <t>штук</t>
  </si>
  <si>
    <t>ТОО MMG
23.12.2024
16:54</t>
  </si>
  <si>
    <t>ТОО Росфарма
24.12.2024
16:15</t>
  </si>
  <si>
    <t>ТОО Аминамед
25.12.2024
12:25</t>
  </si>
  <si>
    <t>ТОО Медтроник Казахстан
25.12.2024
16:08</t>
  </si>
  <si>
    <t>ТОО ImportMT
25.12.2024
16:47</t>
  </si>
  <si>
    <t>ТОО Farm Aliance
26.12.2024
09:00</t>
  </si>
  <si>
    <t>ТОО Ангрофарм НС
26.12.2024
09:11</t>
  </si>
  <si>
    <t>ТОО Казахстан МедДез
26.12.2024
09:20</t>
  </si>
  <si>
    <t>ТОО Батыс Инвест
26.12.2024
09:27</t>
  </si>
  <si>
    <t>ТОО Экспомед
26.12.2024
09:31</t>
  </si>
  <si>
    <t xml:space="preserve">Внутривенный катетер с инъекционным портом  </t>
  </si>
  <si>
    <t>Внутривенный катетер размером G16-24   с инъекционным портом, позволяющим проводить инъекции без игл и риска укола. Материал катетера: полиуретан или фторэтиленпропилен (ФЭП). Не содержит латекса, поливинилхлорида. Размеры согласно заявки Заказчика</t>
  </si>
  <si>
    <t>Воздушный шланг для манжет НИАД</t>
  </si>
  <si>
    <t>Воздушный шланг для манжет НИАД, монитора " NIHON KOHDEN ", взрослый, 3,5 метра ,2 трубный,многоразовый</t>
  </si>
  <si>
    <t>Воздуховод №3</t>
  </si>
  <si>
    <t xml:space="preserve">Воздуховод Гведела для обеспечения проходимости дыхательных путей  и прохождения дыхательных газов в легкие пациента при анестезии,  вентиляции и реанимационных действиях (без герметизации перехода гортань-трахея). Воздуховод орофарингеальный с ограничительным эллиптическим  кольцом, с анатомическим изгибом, с  изолированным воздуховодным каналом эллиптического сечения. Воздуховод орофарингеальный цельнолитой, с обязательным наличием атравматичного термопластичного наконечника из отдельного синтетического атравматичного материала спаянного с основной частью воздуховода. Размер 0 (ISO 5,5 см), цвет серый, вес не более 4,2 г. Материал: полипропилен, эластомер. Упаковка: клинически чистая, 25 шт. Срок годности (срок гарантии): 5 лет от даты изготовления. </t>
  </si>
  <si>
    <t xml:space="preserve">Воск костный 2,5гр.  </t>
  </si>
  <si>
    <t>Хирургический воск предназначен для остановки кровотечения из рассеченной,просверленной костной ткани или костных фрагментов путем механического заполнения костных каналов, содержащих кровоточащие капилляры.Состав: белый пчелиный воск,парафин восковый,пальмита изоприла.</t>
  </si>
  <si>
    <t xml:space="preserve">Гайд-проводящая система  </t>
  </si>
  <si>
    <t>Интродьюсер - гайд модификации Ansel, Mullins, Check Flo Balkin Up and Over, Raabe- короткие ГАЙД интродьюсеры с технологией продольного армирования Flexor используются в случаях затрудненного или сложного сосудистого доступа, выполняя функцию проведения инструмента, удерживая соотношение гибкости и устойчивости к изломам с сохранением заданного размера и формы внутреннего просвета. Покрытие PTFE, наличие инкорпорированного рентгеноконтрастного кольца RB, гидрофильного покрытия AQ. Возможность выбора интродьюсера для феморального, радиального латерального, яремного, трансептального доступа. Размерная линейка: диаметр от 4 Fr до 18Fr.  Длина 5, 7, 13, 23, 30, 40, 45, 50, 55, 63, 75, 80, 90, 110 см.</t>
  </si>
  <si>
    <t xml:space="preserve">Гель для УЗИ (250 мл )  </t>
  </si>
  <si>
    <t>Гель для УЗИ (250 мл) во флаконе. Макромолекулярный гель на водной основе, используемый как трансмиссионный материал при проведении ультразвуковых исследований на аппаратах.</t>
  </si>
  <si>
    <t xml:space="preserve">Гель для УЗИ (5л канистра)  </t>
  </si>
  <si>
    <t xml:space="preserve">гель для УЗИ </t>
  </si>
  <si>
    <t>Гемоконцентратор для новорожденных в
комплекте G 0020</t>
  </si>
  <si>
    <t xml:space="preserve">Активная поверхность фильтра - 0,25 м.кв. Объем заполнения: отсек для крови - 18 мл. Отсек фильтрата - 30 мл. соединители - наконечник Луэра "мама". Макс ТМД - 500 ммрт.ст/66 кПа. Сопротивление кровотоку: Отсек для крови - 24 мм рт. ст./3,2 kPa. Отсек фильтрата - &lt; 30 мм рт.ст./&lt;4 kPa. Макс. кровоток - 300 мл/мин. Макс поток диализата 500 мл/мин. Кровоток/диализат - 20 %. Коэфицент фильтрации: Витамин В12 - 1. Миоглобин - 0,7. Альбумин (бычий) - &lt;0,01. Очистка: Qb/Qd - 100/300 мл/мин. Мочевина - 75 мл/мин. Креатинин - 60 мл/мин. Витамин В12 - 36 мл/мин. Инсулин - 20 мл/мин. Коэфицент сверх фильтрации:  Кровь человека - 9 мл/ (ч.х.мм.рт.ст.) </t>
  </si>
  <si>
    <t xml:space="preserve">Гемоконцентратор с магистр.  </t>
  </si>
  <si>
    <t xml:space="preserve">Гемоконцентратор с магистр.  Комплект Custom pack(набор магистралей,гемоконцентратор, мешок для ультрафильтрата)одной фирмы производителя.Площадь поверхности
мембраны-1,42м2, Толщина стенки волокна 50 мкм.Внутренний диаметр 215 мкм.Объем заполнения
(кровеносная часть)  102 мл.Максимальное трансмембранное давление 600 мм.рт.ст..Максимальный кровоток  500 мл/мин.Градиент давления  44 мм рт ст. Скорость ультрафильтрации (при скорости кровотока 200 мл/мин., давлении 200 мм рт.ст.)99 мл/минКлиренс (скорость кровотока 300 мл/мин., ультрафильтрация 60 мл/мин.):
альбумин 0%, витамин В12 100%, инулин 90%, миоглобин 21%.Количество магистралей 3 шутки.Материал магистралей ПВХ.Мешок для ультрафильтрата  Не менее 2000 мл
</t>
  </si>
  <si>
    <t>Гемостатический адаптер    (Y-коннектор) RYVA / RYVA.LUER.</t>
  </si>
  <si>
    <t>Пластиковый Y адаптер (Y-коннектор) с двойным механизмом регуляции клапана. Предназначен для введения, поддерржки, позиционирования и фиксации проводников или катетеров в требуемом положении эндоваскулярных инструментов в сосуды головного мозга при лечении аневризм, мальформаций, сужения, опухолей. Конструкция коннектора может быть 2-х типов: 1)  с обычным боковым портом; 2) с боковым портом с удлинённой трубкой 10 см и 3-х ходовым краном.  Механизм запирания клапана имеет вращательный метод 360 градусов. Максимальный размер инстурментов, вводимых в регулируемый клапанный порт до 9 Fr.</t>
  </si>
  <si>
    <t xml:space="preserve">Герметичный шприц  2,5 мл. с иглой для газов крови содержащий сухой литий-гепарин (Luer Slip (72 
M.E.),  упк/100 шт.
</t>
  </si>
  <si>
    <t>Шприцы с кальций сбалансированным литий-гепарином. Шприцы имеют луер-разъем для стандартной луер-иглы или иглы-бабочки.В качестве антикоагулянта шприцы содержат электролит-сбалансированный литий-гепарин(72 М.Е.) Легко перемещающийся резиновый поршень особой конструкции обеспечивает корректное взятие крови. Каждый шприц стерилен и упакован индивидуально. Шприцы изготовлены из пластика, непроницаемого для газов, полностью интактные, не влияющие на результаты исследования. Шприц снабжен хорошо заметными метками для точного дозирования необходимого объёма крови. упк/100 шт.</t>
  </si>
  <si>
    <t xml:space="preserve">Гистологические кассеты с крышкой </t>
  </si>
  <si>
    <t xml:space="preserve">гистологические кассеты с крышкой  по 500 шт в упаковке (пластмассовые решетки для проводки гистологического материала прямоугольные поры 9х1 мм) </t>
  </si>
  <si>
    <t>Губка гемостатическая 5,0х10,0  серджисел НЬЮ-нить</t>
  </si>
  <si>
    <t>Губка хир.д/обработки рук с очистителем д/ногтей (с р-ром йода) и без</t>
  </si>
  <si>
    <t>Датчик для инвазивного измерения давления (Одноканальный о/р датчик для мониторинга в/сосудистого давления с системой промывки обоих каналов)</t>
  </si>
  <si>
    <t xml:space="preserve">Датчик для измерения инвазивного кровяного давления, одноканальный. Диапазон рабочего давления: от -50 до +300 ммРтСт;
Диапазон температуры: от 10 до 40 °С; Температура хранения: -18С° до +50 °С  ; Чувствительность:5.0V/V/ммРтСт±1%;
Нелинейность и гистерезис: ±1.5% от значения / ±1ммРтСт;
Сопротивление:350 Ом±10% (обычный многоразовый кабель монитора); Нулевое отклонение: менее, либо равно ±20ммРтСт;
Нулевая тепловая погрешность: менее, либо равно ±0.3ммРтСт/°С;
Погрешность вывода: ±1ммРтСт за 8 часов после 20-ти секундного разогрева; Погрешность термо-чувствительности: менее, либо равно ±0.1%/°С; Обычная частота:40Гц /стандартный комплект; более 200Гц /; только датчик; Воздействие дефибриллятора:выдерживает 5 кратный разряд мощностью 360 джоулей в пределах 5 минут доставленных в 50 Ом нагрузки; Ток утечки: менее 2Апри 120В/60Гц; Избыточность давления:от-400 до +6000 ммРтСт; 
Ударопрочность: Может выдержать 3 падения с высоты 1 метра;
Чувствительность к свету: менее 1ммРтСтпри воздействии света яркостью3400°k Срок службы: 168 часов.
</t>
  </si>
  <si>
    <t>Датчик для измерения концентрации  кислорода</t>
  </si>
  <si>
    <t>Датчик для измерения концентрации  кислорода в основном потоке.</t>
  </si>
  <si>
    <t>Держатели для взятия венозной крови, стандартный с ребристой поверхностью, центральная резьба для двусторонней иглы,450209</t>
  </si>
  <si>
    <t>Стандартный одноразовый держатель с резьбой для двусторонней иглы,обеспечивающий винтовую фиксацию, центральное расположенеи отверстия/резьбы для иглы. Изготовлен из полипропилена с ребристой поверхностью, Цвет прозрачный. Диаметр 20мм,высота 48мм. Центральная резьба для двусторонней иглы.</t>
  </si>
  <si>
    <t xml:space="preserve">Держатель-штатив  на 25 предметных стекол с металлической ручкой </t>
  </si>
  <si>
    <t>Держатель-штатив на 25 предметных стекол с металлической ручкой для окраски в хим. реактивах стеклопрепаратов.</t>
  </si>
  <si>
    <t xml:space="preserve">Держатель верхушки сердца  </t>
  </si>
  <si>
    <t xml:space="preserve">Держатель верхушки сердца используется при кардиохирургических операциях на работающем сердце. Облегчает выведение сердца и сводит к минимуму нарушения гемодинамики
· Упрощает доступ к коронарным артериям и их экспозицию.
· Для обеспечения доступа к задне-боковой поверхности сердца, многоконечная чашечка-присоска прикрепляется к верхушке сердца или сбоку от нее. При использовании держателя, нарушения гемодинамики меньше, чем при применении глубоких перикардиальных швов держалок.
Фиксация: Гибкая магистраль и 2-ух ходовой краник сводит к минимуму сопротивление при подаче воздуха и обеспечивает оптимальную фиксацию; Более легкое использование; 2-ух ходовой краник, выпускник в "off"-позиции; комплектация магистрали с канистрой позволяет уменьшить силу вакуума для обеспечения оптимальной фиксации, без подсасывания воздуха. Нет необходимости для персонала готовить для проведения операции необходимую канистру. Облегченная сборка и использование.
Прибор разового использования
</t>
  </si>
  <si>
    <t>Диагностические катетеры управляемые 4, 10, 20 полюсные, 4 Fr, 5 Fr, 6 Fr, 7 Fr</t>
  </si>
  <si>
    <t>Управляемый диагностический катетер, 4 и 10-полюсные: размер 4 Fr, 5 Fr, 6 Fr, 7 Fr, длина введения 110 см, межэлектродное расстояние 2, 5, 2-5-2, 2-10-2, кривизна Medium, Large, размер кольцевого электрода 1-2 мм, размер кончика электрода 1 мм. Наличие дополнительных размеров по заявке заказчика.</t>
  </si>
  <si>
    <t>Дилатационный катетер ЧТА (OTW) Tercross</t>
  </si>
  <si>
    <t>Баллонный дилятационный катетер для чрезкожной транслюминальной анrиопластики периферических артерий (подвздошной, бедренной, подколенной, почечной). Не предназначен для использования в сосудах rоловноrо мозrа и сердца. Покрытие катетера: гидрофильное. Полезная длина шафта: 100 см., 148 см. Диаметр баллона: 1,25 мм., 1,50 мм., 2,00 мм., 2,5 мм., 3,00 мм., 3,50 мм., 4,00 мм. Длина баллона: 20 мм., 40 мм., 80 мм., 120 мм., 150 мм., 200 мм. Диаметр проксимального шафта: Ø1.25 мм, 1.5 мм: 3.2 Fr (1.07 мм), Ø2.0-4.0 мм: 3.6 Fr (1.21 мм). Диаметр дистального шафта: Ø1.25 мм, 1.5 мм: 2.5 Fr (0.83 мм), Ø2.0-4.0 мм: 3.0 Fr (1.00 мм). Складной шар: 2-ух сложенный (Ø1.25 мм, 1.5 мм), 3-ех сложенный (Ø2.0-4.0 мм). Совместимость направляющих проводов: 0.014’’ / 0.36 мм. Штука</t>
  </si>
  <si>
    <t>Дилятационный катетер для ангиопластики   BIB  (баллон в баллоне)</t>
  </si>
  <si>
    <t>Дилятационный катетер для ангиопластики BIB® состоит из двух (один в одном) баллонов. Материал баллона – термопластичный эластомер с низким комплайнсом, материал доставляющей части – полимер. Используется  для двухэтапного процесса  имплантации стентов. Когда внутренний баллон надувается, расширение стента начинается от его центра. Стент надежно прикреплен к баллону, чтобы обеспечить точное позиционирование перед окончательным расширением за счет накачивания внешнего баллона. Если стент находится в правильном положении, внешний баллон можно раздуть, тем самым уменьшен риск асимметричного открытия стента и его смещения. Дилятационный катетер для ангиопластики BIB® спроектирован так, что диаметр внутреннего баллона составляет 1/2 диаметра внешнего баллона т.е. BB010 диаметром 16 мм имеет внутренний баллон 8,0 мм. Длина внутреннего баллона на 1,0 см короче длины )</t>
  </si>
  <si>
    <t>Дискофикс трехходовой</t>
  </si>
  <si>
    <t>Кран трехходовой инфузионный DISCOFIX одноразовый стерильный от Б.Браун, Показания:
Внутривенное введение жировых эмульсий
Анестезия с использованием внутривенного анестетика, например Пропофола
Химиотерапия с применением цитостатиков
Иммуносупрессивная терапия с использованием Циклоспорина
Неврология с применением нейролептиков, например  фенитоин натрия.
Цветовая кодировка кранов: синий кран - венозная линия, красный - артериальная, желтый – легочная артерия, зеленый - многоцелевой кран, белый - зеленый - многоцелевой кран. Описание - Повышенная устойчивость к повреждающему действию лекарств
Устойчивость к разрушающему действию жировых эмульсий
Устойчивость материала крана к разрушению в результате воздействия инфузионных растворов, лекарств и дезинфецирующих средств
Надежная защита от возникновения трещин, утечек и угрозы воздушной эмболии
Быстрое подсоединение крана благодаря встроенному адаптеру свободного вращения
Надежное, безопасное соединение благодаря способности крана вращаться вокруг своей оси.</t>
  </si>
  <si>
    <t xml:space="preserve">Дренажная емкость-контейнер 200,0  </t>
  </si>
  <si>
    <t>Дренажная емкость контейнер “Гармошка» с объемом 200мл.Дренажные системы используются в торакальной хирургии, общей хирургии. Изделие используется в клинических условиях, когда требуется эвакуация жидкостей из полостей и ран. Разрежение создается за счет расправления эластичных стенок контейнера. Средний уровень вакуума около 100 мм рт.ст. (-136 см вод.ст.). Благодаря высокой эластичности стенок устройства и наличию внутренней металлической спирали постоянный уровень разрежения поддерживается практически до полного заполнения контейнера. После заполнения дренажной емкости раневым отделяемым, последнее может быть удалено в мешок для сбора. Система снабжена антирефлюксными клапанами и полностью закрыта, что снижает риск инфекционных осложнений. Стерильность. Стерилизовано этиленоксидом. Правила хранения и использования. Продукт стерилен, пока не снята или повреждена упаковка. Устройство одноразового пользования. Материал изготовления. Полистирол, полипропилен, полиэтилен высокой плотности, акрилонитрил бутадиен стирол, полиэтилен и поливинилхлорид. Медицинское устройство, свободное от латекса. Изделие используется в клинических условиях, когда требуется эвакуация жидкостей из полостей и ран. Разрежение создается за счет расправления эластичных стенок контейнера. Средний уровень вакуума около 100 мм рт.ст. (-136 см вод.ст.). Благодаря высокой эластичности стенок устройства и наличию внутренней металлической спирали постоянный уровень разрежения поддерживается практически до полного заполнения контейнера. После заполнения дренажной емкости раневым отделяемым, последнее может быть удалено в мешок для сбора. Система снабжена антирефлюксными клапанами и полностью закрыта, что снижает риск инфекционных осложнений.Стерильность. Стерилизовано этиленоксидом. Устройство одноразового пользования.</t>
  </si>
  <si>
    <t>Дренажная трубка вентрикулярная</t>
  </si>
  <si>
    <t>вентрикулярная дренажная трубка вентрикулоцентез для дренирования спинномозговой  жидкости,дл 270мм,6FR,8fr,10 FR</t>
  </si>
  <si>
    <t>Дренажная система однобаночная для дренирования плевральной полости</t>
  </si>
  <si>
    <t xml:space="preserve">Система предназначена как для пассивного (под действием силы тяжести) так и активного (с помощью вакуумных устройств) дренирования плевральной полости. Объем 2,7л. Высота не более 25 см. Большая площадь нижней поверхности – не менее 185 см2 для устойчивого положения на полу. Прочный небьющийся корпус гарантированно защищает от повреждений с нарушением герметичности системы и случайного выплескивания жидкости. Прозрачная передняя стенка со шкалой объема с шагом 25 мл, цифровым обозначением с шагом 100 мл. СтерильНая упаковка.  Имеется отдельный порт под синей крышкой – для заполнения системы водой перед использованием и создания «подводного замка» для пассивного дренирования с помощью регулируемой по длине трубки, порт для подключения к источнику вакуума. Внутри системы имеется перегородка на уровне голубой линии на лицевой панели, создающая отдельный отсек для «подводного замка».  Преимуществом такой конструкции является  лучшая визуализация образования пузырей, во время выхода воздуха из плевральной полости. Надпись «3 mobile» на лицевой панели обозначает новую концепцию производителя. При использовании системы с портативным вакуумом простая однобаночная система функционально соответствует сложным 3-х баночным плевральным дренажным системам. </t>
  </si>
  <si>
    <t>Дренажный сосуд (бутылка для оттока)</t>
  </si>
  <si>
    <t>Простая и безопасная однокамерная система для дренирования грудной клетки .Общая вместимость сбора 2300 мл при высоте 23 см!Система предварительно собрана и имеет четкую видимость подводного уплотнительного клапана на передней панели. Легко обнаружить утечку воздуха.Для заправки нужно  300 мл воды.Предназначена для дренирования плевральной полости или средостения. Система может использоваться как при активном дренировании от различных источников разрежения, так и при пассивном дренировании под действием силы тяжести.Простое создание антирефлюксного механизма – камеры водяного замка. В систему перед использованием заливается 50 мл воды, соединительная трубка вводится на 2 см ниже уровня жидкости и фиксируется в этом положении. Небьющийся корпус гарантированно защищает от повреждений с нарушением герметичности системы и случайного выплескивания жидкости.Система снабжена ручкой для транспортировки и фиксации на кровати пациента.Снабжена удлинительной линией с универсальным коннектором - «елочка».</t>
  </si>
  <si>
    <t>Емкость – контейнер, выполненная из пластика, служит для сбора медицинских  отходов, которые нельзя собирать в мягкую тару.</t>
  </si>
  <si>
    <t>Емкость – контейнер, выполненная из пластика, служит для сбора отходов, которые нельзя собирать в мягкую тару.Объем 0,5мл,1,0 л; 1,6; 2л</t>
  </si>
  <si>
    <t>Жесткие диагностические проводники</t>
  </si>
  <si>
    <t>Проводники диагностические. Материал проводника: высокоэластичный сплав на основе нитинола, оболочка из полиуретана и вольфрама, покрытый полиуретаном. Наличие выбора диаметров: 0,020”; 0,025”; 0,035”; 0,038”.  Наличие выбора длин проводника: 80; 150; 180 см.  Наличие возможности выбора формы проводников: прямой; изогнутый.  Длина гибкой дистальной части: 10 мм; 30 мм; 80 мм. Наличие полимерного гидрофильного устойчивого покрытия M-coat по всей длине проводника.</t>
  </si>
  <si>
    <t xml:space="preserve">Загубник с фиксатором </t>
  </si>
  <si>
    <t>Загубник, универсальный. С широкими отверстиями длиной 5 см и шириной 2,5 см, для заведения анестезиологических трубок и подключения подачи кислорода.Со специальными бортами для зубов высотой 0,4 см. С полусферической выемкой на месте заведения загубника. С тканевым растягивающимся ремнем длиной 55,5 см. С 27-ю отверстиями на ремне для возможности регулировки длины крепления. Одноразовый.</t>
  </si>
  <si>
    <t xml:space="preserve">Закрытая аспирационная система (14 Fr 570mm)  </t>
  </si>
  <si>
    <t xml:space="preserve">Закрытая аспирационная система с автоматической промывкой 24-72 часа с адаптером 15 мм, гибкой трубкой 22 мм (Неонатальный, Детей, Взрослых) Размер: 5, 6, 7, 8, 10, 12, 14, 16 для эндотрахеальный трубок длиной 570-600 mm. 
Особенности:
• Механический клапан, блокирующий доступ к пациенту.
• Двухповоротный угловой коннектор.
• Порт MDI для быстрой и эффективной доставки лекарственных средств.
• Одноходовой клапан для промывки катетера.
• Прочный прозрачный рукав для защиты аспирационного катетера.
• Катетер с хорошо различимой градуировкой и закруглённым кончиком для минимизации риска повреждения слизистой трахеи.
• Двойная метка извлечения катетера.
• Цветовая кодировка размера катетера.
• Кнопка контроля аспирации со встроенной блокировкой случайного включения.
• Изделие стерильное, без фталатов, без латекса. 
</t>
  </si>
  <si>
    <t xml:space="preserve">Заплата перикардиальная (ксеноперикард)  </t>
  </si>
  <si>
    <t>Заплата перикардиальная (ксеноперикард)  12,5*10</t>
  </si>
  <si>
    <t>Заплата перикардиальная (ксеноперикард)  5*10</t>
  </si>
  <si>
    <t xml:space="preserve">Заплата сердечно-сосудитая ПС 04-3*6  </t>
  </si>
  <si>
    <t xml:space="preserve">Пленки пористые политетрафторэтиленовые «ЭКОФЛОН»Для закрытия дефектов кровеносных сосудов
Пленки используются при реконструктивно-пластических операциях на аорте и магистральных артериях. Их применение возможно как при изолированной пластике сосудов, так и при дополнительной пластике анастомозов при шунтирующих операциях. Применение заплат из ПТФЭ позволяет сохранить аутовену больного и сократить время оперативного вмешательства. </t>
  </si>
  <si>
    <t>Зонд-тампоны впробирке 12х150мм, без транспортной среды, стерильные, в индивидуальной упаковке</t>
  </si>
  <si>
    <t>Зонд-тампоны в пробирке 12х150мм, без транспортной среды, стерильные, в индивидуальной упаковке (100шт/упк),предназначен для взятия и хранения образцов биологического материала с целью безопасной транспортировки в лабораторию для проведения анализа.Удобен для взятия смывов,стерильный. Пробирка снабжена этикеткой. Край этикетки скреплен с пробкой, закрывающей пробирку с тампоном- этикетка служит контролем первого вскрытия.</t>
  </si>
  <si>
    <t>Игла автоматическая для биопсии 14*10 см в различных вариантах использования</t>
  </si>
  <si>
    <t>модель  совместимая с с биопсийными системами  Adria Histo-Two, Argion Medical Devices</t>
  </si>
  <si>
    <t>Игла автоматическая для биопсии 16*16см в различных вариантах использования</t>
  </si>
  <si>
    <t>Игла бабочка 23G с адаптером</t>
  </si>
  <si>
    <t>Игла-бабочка размером 23g с гибким катетером и люер-адаптером предназначена для ввода медикаментов и забора крови.  Материал иглы – нержавеющая сталь;Двойной косоугольный срез и копьевидная заточка лазером с сагиттального конца иглы;Силиконизированное покрытие снаружи и изнутри;Резьба для ввинчивания иглы в иглодержатель;Полная внутренняя стерильность иглы;Срок годности – 4 года.</t>
  </si>
  <si>
    <t>Игла двусторонняя 22Gх1'' ("VACUETTE" "VISIO PLUS" с камерой визуализации, черная)</t>
  </si>
  <si>
    <t xml:space="preserve">Материал иглы - нержавеющая сталь, артикул 450043
- Полная внутренняя стерильность иглы, указана на этикетке
- Силиконизированное покрытие иглы
- Наличие двух футляров с четырьмя продольными ребрами на каждом
- Футляры иглы должны быть снабжены этикеткой с перфорацией, предотвращающей повторное использование
- Необходимо наличие гибкого клапана из каучука на конце иглы, направляемом к пробирке;
- Игла не должна иметь "окон" и разрывов в металле;
- Необходимо наличие прозрачной камеры в муфте иглы, обеспечивающей слежение за током крови
- Визуализация путем заполнения кровью пространства в муфте;
- Длина прозрачной камеры не более 6 мм; объём камеры не более 4 мкл крови
- Двойной косоугольный срез и тройная заточка лазером конца иглы, направляемого в вену
- Требуется наличие резьбы для ввинчивания иглы в иглодержатель
- Требуется наличие точки на муфте иглы, для корректного ориентирования заточки иглы по отношению к вене пациента 
- Упаковка не более - 100 штук в коробке
- Размер иглы не более и не менее 0.7х25 мм / 22Gх1 дюйм, </t>
  </si>
  <si>
    <t>Игла для вертебропластики (из комплекта PCD) Игла (мандрен с троакаром) - нержаавеющие медицинские сплавы и пластмасса</t>
  </si>
  <si>
    <t xml:space="preserve">Игла с фасетным/ конусным срезом MATCH-GROUND
11G, 5 дюймов; размером 13G, 5 дюймов
 • идеальное совпадение мандрена и троакара исключает закупорку последнего
• четырехгранные и скошенные мандрены взаимозаменяемы 
• стандартный калибр 10G (3,4 мм), 11G (3,05 мм), 13G (2,41 мм) – длина 12,7 см.
• 10G калибр так же возможен с длиной 22,9 см.
• цветовая маркировка мандренов и троакара
</t>
  </si>
  <si>
    <t xml:space="preserve">Игла спинальная 25G дл 90mm  </t>
  </si>
  <si>
    <t xml:space="preserve">Игла для спинальной анестезии Spinokan G25  (0,53х88мм)  </t>
  </si>
  <si>
    <t>Игла стерильная для пересева субкультур Subculture units (Thermo fisher scientific, КИТАЙ ) для бактериологического анализатора крови BACT/ALERT</t>
  </si>
  <si>
    <t>Стерильные иглы для выполнения пересева материала из положительных флаконов с целью дальнейшей идентификации микроорганизмов (для бактериологического анализатора крови BACT/ALERT). Для лабораторного использования.  Для однократного применения.   Диаметр иглы 20G.  100 шт/уп.</t>
  </si>
  <si>
    <t>Иглы BD Vacutainer Flashback Needle  для забора венозной крови размером 21G x1 (0,8х25мм)код 450042</t>
  </si>
  <si>
    <t>Игла двусторонняя. Размет иглы - 21G x1 (0,8х25мм)код 450042. Стерильная.Изготовлена из нержавеющей стали.Покрыта силиконом. С прозрачной камерой. Длина прозрачной камеры 6мм, объем камеры 4мкл крови. Конец иглы имеет двойной косоугольный срез с тройной заточкой. Наличие точки на муфте иглы, для корректного ориентирования заточки иглы по отношению к вене пациента.</t>
  </si>
  <si>
    <t xml:space="preserve">Индефлятор </t>
  </si>
  <si>
    <t>Раздувающее устройство для баллонных катетеров. Материал корпуса – некомплаентный поликарбонат. Эргономичный дизайн как для левой, так и для правой руки. Объем шприца 20 мл. Градуировка шкалы манометра 26 атм. Поршень с резьбой и управляемым одним пальцем замком.</t>
  </si>
  <si>
    <t>Индефлятор</t>
  </si>
  <si>
    <t xml:space="preserve">Индефлятор для выполнения процедур стентирования. Наличие FDA, CE mark обязательно. Наличие флуорисцентного дисплея. Максимальное давление 30 atm. Объем колбы 20mL. Фиксатор stopcock: 3 положения, 900 psi. Длина магистрали 33см, предельное давление 900 psi. Обязательно наличие в комплекте Y коннектора с гемостатическим клапаном и дополнительной магистрали. Длина магистрали 20, 25, 40, 50. Тип клапана Клик / Резьбовой. Наличие тупозаточенной иглы и торкера обязательно. </t>
  </si>
  <si>
    <t xml:space="preserve">Индивидуальный процедурный комплект для кардиохирургических процедур </t>
  </si>
  <si>
    <t xml:space="preserve"> Органайзер инструментов - Полипропиленовый органайзер для инструментов, голубого цвета, не содержит (поливинилхлорид), фталат, латекс. Сделан для сбора инструментария во время операций. Имеет вставку разъема для расходных частей.
1 Счетчик игл - Безопасное устройство для счета игл и острых инструментов, цель использования это предотвратить травмы медицинских сотрудников и создать возможность подсчета острых и металлических инструментов. Счетчик идет в коробке с двумя: магнитным и пенным счетчиками. Стерильные хирургические маркеры (кожные маркеры). Одноразовые хирургические маркеры  – высококачественный стерильный продукт. Они с успехом могут применяются при пластических, ортопедических, нейрохирургических и сердечно-сосудистых операциях. Специальные нетоксичные чернила созданы на основе генциан-виолета не токсичны, не размазываются, не пачкаются и не раздражают кожу. Могут использоваться как при кожной аппликации, так и непосредственно в операционном поле.ВЧ-инструмент с электродом ножом, 2 кнопки, одноразовый</t>
  </si>
  <si>
    <t xml:space="preserve">Индикатор Интест-П-121/20, 1000 тестов  </t>
  </si>
  <si>
    <t xml:space="preserve">Индикаторы ПАРОВОЙ СТЕРИЛИЗАЦИИ химические одноразовые ИНТЕСТ-П-121/20 выпускаются в соответствии с ТУ 9398-041-11764404-2003 и предназначены для оперативного визуального контроля соблюдения критических параметров паровой стерилизации - температуры стерилизации, времени стерилизационной выдержки и наличия насыщенного водяного пара: В СТЕРИЛИЗАЦИОННОЙ КАМЕРЕ И ВНУТРИ ИЗДЕЛИЙ И УПАКОВОК, в паровых стерилизаторах с удалением воздуха из стерилизационной камеры методом многоступенчатого вакуумирования.
Индикаторы соответствуют классу 4 (многопараметрические индикаторы) по классификации ГОСТ Р ИСО 11140-1. Отличительные черты: • на каждом индикаторе напечатан эталон конечного цвета индикаторной метки, который она приобретает при соблюдении параметров стерилизации;
• четкий, контрастный цветовой переход индикатора облегчает визуальный контроль и повышает его точность;
• липкий слой на обратной стороне индикатора облегчает его закрепление на стерилизуемых упаковках;
• индикаторы обеспечивают документирование стерилизации;
• срок годности индикаторов - 24 месяца. Индикаторы ИНТЕСТ-П-134/5-02 №1000 температура стерилизации 134, давление пара 0,21, стерилизационная выдержка 5+1
</t>
  </si>
  <si>
    <t xml:space="preserve">Индикатор Интест-П-134/5, 1000 тестов  </t>
  </si>
  <si>
    <t xml:space="preserve">Индикаторы ПАРОВОЙ СТЕРИЛИЗАЦИИ химические одноразовые ИНТЕСТ-П-134/5 выпускаются в соответствии с ТУ 9398-041-11764404-2003 и предназначены для оперативного визуального контроля соблюдения критических параметров паровой стерилизации - температуры стерилизации, времени стерилизационной выдержки и наличия насыщенного водяного пара: В СТЕРИЛИЗАЦИОННОЙ КАМЕРЕ И ВНУТРИ ИЗДЕЛИЙ И УПАКОВОК, в паровых стерилизаторах с удалением воздуха из стерилизационной камеры методом многоступенчатого вакуумирования.
Индикаторы соответствуют классу 4 (многопараметрические индикаторы) по классификации ГОСТ Р ИСО 11140-1. Отличительные черты: • на каждом индикаторе напечатан эталон конечного цвета индикаторной метки, который она приобретает при соблюдении параметров стерилизации;
• четкий, контрастный цветовой переход индикатора облегчает визуальный контроль и повышает его точность;
• липкий слой на обратной стороне индикатора облегчает его закрепление на стерилизуемых упаковках;
• индикаторы обеспечивают документирование стерилизации;
• срок годности индикаторов - 24 месяца. Индикаторы ИНТЕСТ-П-134/5-02 №1000 температура стерилизации 134, давление пара 0,21, стерилизационная выдержка 5+1
</t>
  </si>
  <si>
    <t>Индикатор биологический для плазменного метода стерилизации RENO-SCBI (30шт)</t>
  </si>
  <si>
    <t xml:space="preserve"> Биологический индикатор для контроля процесса плазменной  стерилизации. Представляет собой пластиковый пенал, внутри находится тестовая полоска со спорами и герметичная стеклянная ампула с питательной средой. На бумажной этикетке индикатора размещен индикатор 1 класса, меняющий цвет после стерилизации.</t>
  </si>
  <si>
    <t xml:space="preserve">Индикатор для паровой стерилизации 120/45, №1000 тестов   </t>
  </si>
  <si>
    <t>Индикаторы бумажные паровой стерилизации химические многопараметрические одноразовые для контроля всех критических параметров как в камере стерилизатора так и внутри</t>
  </si>
  <si>
    <t xml:space="preserve">Индикатор для паровой стерилизации-121/20, №1000 тестов  </t>
  </si>
  <si>
    <t xml:space="preserve">Индикатор для паровой стерилизации132/20, №1000 тестов  </t>
  </si>
  <si>
    <t xml:space="preserve">Индикатор для паровой стерилизации-134/5, 1000 тестов  </t>
  </si>
  <si>
    <t>Индикатор полоска Comply химический  №240</t>
  </si>
  <si>
    <t>Индикатор -полоска Comply химический  №240. Химический индикатор 1251 представляет собой бумажную полоску  шириной 1,6 см и длиной 20,4 см с напечатанной на поверхности индикаторной краской , которая изменяет цвет с темно-красного на зеленый после экспонирования этилен-оксидным методом стерилизации . Это происходит когда газ проникает в точку размещения полоски , обычно это центр упаковки . Внутренний химический индикатор должен применяться  внутри каждой стерилизуемой упаковки</t>
  </si>
  <si>
    <t>Индикаторы биологические Attest № 50 шт.</t>
  </si>
  <si>
    <t>1294 Индикаторы биологические "Attest" ,быстрого чтения газового стерилизатора 3M  Steri -Vac, 50 /упак. Результат в течении 4 часов</t>
  </si>
  <si>
    <t>Инкубационные флаконы BACT/ALERT FA Plus из комплекта Автоматический бактериологический анализатор культур крови и микобактерий  BacT/Alert 3D Combo,t  +15 +30 С (100 шт/уп) (100х30мл) (BioMerieux inc., США )</t>
  </si>
  <si>
    <t>Пластиковые флаконы с питательной средой и адсорбирущими полимерными гранулами для определения анаэробной флоры  при работе на бактериологическом анализаторе культур крови и микобактерий  BacT/Alert 3D Combo</t>
  </si>
  <si>
    <t>Инкубационные флаконы BACT/ALERT FN Plus из комплекта Автоматический бактериологический анализатор культур крови и микобактерий  BacT/Alert 3D Combo,t  +15 +30 С (100 шт/уп) (100х30мл) (BioMerieux inc., США )</t>
  </si>
  <si>
    <t>Пластиковые флаконы с питательной средой и адсорбирущими полимерными гранулами для определения аэробной флоры  при работе на бактериологическом анализаторе культур крови и микобактерий  BacT/Alert 3D Combo</t>
  </si>
  <si>
    <t>Инкубационные флаконы BACT/ALERT PF Plus из комплекта Автоматический бактериологический анализатор культур крови и микобактерий  BacT/Alert 3D Combo,t  +15 +30 С (100 шт/уп) (100х30мл) (BioMerieux inc., США )</t>
  </si>
  <si>
    <t>Пластиковые флаконы с питательной средой и адсорбирущими полимерными гранулами для определения аэробной и факультативно анаэробной флоры  в педиатрических образцах при работе на бактериологическом анализаторе культур крови и микобактерий  BacT/Alert 3D Combo</t>
  </si>
  <si>
    <t>Инструмент для эвакуации органов и тканей</t>
  </si>
  <si>
    <t>Отверстие 10 см в диаметре, рабочий объём 800 мл. Для использования с троакаром размера 10 мм. Стерильно ,5 шт в упак.</t>
  </si>
  <si>
    <t>Инструмент лапор для аппарата LigaSure</t>
  </si>
  <si>
    <t>Инструмент электрохирургический. Лигированние/рассечение, Длина электрода 16,5мм, общая длина инструмента 18,8см, изгиб браншей 28 градусов, контурированные концы для тупой диссекции.Ручное или педальное управление.</t>
  </si>
  <si>
    <t>Инструмент лапароскопический для аппарата (однораз) LigaSure</t>
  </si>
  <si>
    <t>Инструмент лапороскопически. Лигирование/рассечение,  поворот штока на 180 градусов, закругленные бранши, двойное действие благодаря контурированной форме концов, текстурированные бранши с керамическими ограничителями, ручное или педальное управление.</t>
  </si>
  <si>
    <t xml:space="preserve">Инструменты урологические извлекающие. Корзина нитиноловая для извлечения камней Zero Tip™ диаметр 1,9F (0,63мм),  длина 120 см, интродьюсер с J-образным кончиком. </t>
  </si>
  <si>
    <t xml:space="preserve">Zero Tip™ нитиноловая корзина 
Корзина ZeroTip позволяет полностью отклонить
дистальный кончик эндоскопа для эффективного
удаления камней из почечных чашечек.
Специальный дизайн без наконечника
• Особое строение обеспечивает максимальное приближение к камню, находящемуся в чашечке
• Плоская дистальная часть позволяет избежать
взаимодействия кончика с тканью
• Узловое переплетение струн на конце корзины обеспечивает надежное удержание камня.
Размеры
• 1,9F (0,63 мм) и 2,4F (0,8 мм) предназначены для работы в лоханочно-мочеточниковом сегменте и лоханке почки. Эта корзина не препятствует току жидкости и визуализации.
• 3F (1 мм) предназначена для работы с камнями больших размеров в области лоханочно-мочеточникового сегмента и лоханки почки
</t>
  </si>
  <si>
    <t>Инструменты урологические извлекающие. Корзина спиралевидная для извлечения камней с парными струнами Gemini™ 3-х струнная,  без наконечника, 2,4F (0,80мм),  длина 120 см, диаметр 11мм, J-образный интродьюсер M0063303060</t>
  </si>
  <si>
    <t>Gemini™ спиралевидная корзина с парными струнами • Спиралевидная корзина с парными струнами предназначена для надежного раскрытия и удержания спиралевидной формы в мочеточнике. • Дизайн способствует удержанию и надежному захвату камней и их фрагментов. • Круглое сечение струн обеспечивает атравматичность манипуляций в мочеточнике. Корзина Gemini™ с парными нитями после открытия в мочеточнике сохраняет спиралевидную форму. Количество парных нитей варьирует от 3 до 5. Корзина может быть снабжена нитевидным кончиком как с нитевидным наконечником, так и без него. Закругленные края проволоки позволяют поворачивать корзину внутри мочеточника без его травмирования. Дизайн корзины способствует захвату и безопасному извлечению небольших фрагментов. Съемная ручка обеспечивает удобство манипуляции.</t>
  </si>
  <si>
    <t>Интракраниальный стент Pegasus</t>
  </si>
  <si>
    <t>Самораскрывающийся нитиноловый стент с открытой ячейкой спроектирован для оптимальной адаптации к различной конфигурации сосудов. Крайнее проксимальное и дистальное кольцо полностью имеют закрытую ячейку. Показания к применению: Лечение аневризм с широкой шейкой, расслоений и внутричерепных стенозов. Доступен с запатентованной технологией антитромбогенного покрытия HPC для повышения безопасности пациентов. Для сосудов диаметром от 2,5 мм до 4,5 мм. Совместимость с микрокатетером с внутренним диаметром 0,0165 дюйма / 0,017 дюйма. На проксимальной и дистальной частях расположены по 2 платиновых рентгенконтрасных маркера. Так же кончик дистального проводника имеет платиновый маркер. Размеры стента: диаметр 4.0 и 5.0 мм, длины 15,20,25,30 мм.</t>
  </si>
  <si>
    <t xml:space="preserve">Интродьюсер в комплекте с иглой для феморального доступа 4F-11F </t>
  </si>
  <si>
    <t xml:space="preserve">Интродьюсер внутрисосудистый для феморального доступа. Доступные размеры 4, 5, 6, 7, 8, 9, 10 Fr. Длиной 5, 11см. В комплекте с проводником  диаметром 0.038", 0.035", 0.025" и длиной 45 см. Материал проводника Нержавеющая сталь/Нитинол. Размер иглы интродьюсера 18G. Наличие в комплекте скальпеля и шприца. Наличие механизма быстрого изьятия дилятатора с замком типа Quater-Turn-Screw. </t>
  </si>
  <si>
    <t xml:space="preserve">Рулон комбинированный плоский для паровой и газовой стерилизации 50мм*200м  </t>
  </si>
  <si>
    <t>Комбинированные рулоны плоские для стерилизации медицинских изделий паровым, газовым (окись этилена,пароформальдегид)способами. Рулоны изготовлены из нервущейся и безосколочной многослойной ламинированной прозрачной пленки состоящая из девяти слоев(MULTY X 9),а также медицинской бумаги , плотность не менее 70 г/м2. Бумага и пленка соединены термошвом, который исключает расклеивание при стерилизации и обеспечивает  Индикаторы паровой ,этиленоксидной и формальдегидной стерилизации, нанесены на бумажное основание рулона , между слоями бумаги и пленки в области термошва,что предотвращает протечку красителей внутрь упаковки.Индикаторы стерилизации изменяют свой цвет под воздействием стерилизующего агента, изменение цвета указано на пакетах на русском и английском языках.</t>
  </si>
  <si>
    <t xml:space="preserve">Рулон комбинированный плоский для паровой и газовой стерилизации 75мм*200м  </t>
  </si>
  <si>
    <t xml:space="preserve">Рулон комбинированный плоский для паровой и газовой стерилизации 100мм*200м  </t>
  </si>
  <si>
    <t xml:space="preserve">Рулон комбинированный плоский для паровой и газовой стерилизации 125мм*200м  </t>
  </si>
  <si>
    <t xml:space="preserve">Рулон комбинированный плоский для паровой и газовой стерилизации 150мм*200м  </t>
  </si>
  <si>
    <t xml:space="preserve">Рулон комбинированный плоский для паровой и газовой стерилизации 200мм*200м  </t>
  </si>
  <si>
    <t xml:space="preserve">Рулон комбинированный плоский для паровой и газовой стерилизации 250мм*200м  </t>
  </si>
  <si>
    <t xml:space="preserve">Рулон комбинированный плоский для паровой и газовой стерилизации 400мм*200м  </t>
  </si>
  <si>
    <t xml:space="preserve">Рулон плоский   для плазменной стерилизации 75мм*100м </t>
  </si>
  <si>
    <t>Рулон плоский  для плазменной стерилизации.Рулоны изготовлены из прозрачной двухслойной (полиэфир/полиэтилен )пленки(прозрачная сторона)и нетканного материала, представляющего собой 100% высокоплотный полиэтилен (непрозрачная сторона), соединеных термошвом. Прочность сваривания шва 165 Н /м ( 2,475 Н 15 мм) Ширина шва 6 мм. Индикатор плазменной стерилизации площадью не менее 100 мм/кв,нанесен на основание рулона,индикатор стерилизации изменяет свой цвет под воздействием стерилизующего агента. изменение цвета указано на пакетах на русском и английском языках.</t>
  </si>
  <si>
    <t xml:space="preserve">Рулон плоский   для плазменной стерилизации 100мм*100м </t>
  </si>
  <si>
    <t xml:space="preserve">Рулон плоский   для плазменной стерилизации 150мм*100м </t>
  </si>
  <si>
    <t xml:space="preserve">Рулон плоский   для плазменной стерилизации 200мм*100м </t>
  </si>
  <si>
    <t xml:space="preserve">Рулон плоский   для плазменной стерилизации 250мм*100м </t>
  </si>
  <si>
    <t xml:space="preserve">Рулон плоский   для плазменной стерилизации 350мм*100м </t>
  </si>
  <si>
    <t>Ручка для коагулятора, электроножа с активными кнопками. </t>
  </si>
  <si>
    <t>Ручка с контролем для упора для пальцев. Изготовлена из высококачественного прочного пластика, без латекса. Длина карандаша - 145мм. Трёхполюсная высокая гибкость. Общая длина - 400см с проводом. Вес - 70гр. Блок включает в себя гексагональную систему блокировки для предотвращения вращения электрода во время использования. Устройство включает в себя специальное силиконовое кольцо, которое не допускает попадания жидкости для предотвращения поражения электрическим током. Устройство голубого цвета, коагуляционная кнопка - жёлтого цвета. В комплекте с очистителем наконечника коагулятора. Метод стерилизации: этиленоксидом.</t>
  </si>
  <si>
    <t xml:space="preserve">Рулон комбинированный R40-3P ,75х200   </t>
  </si>
  <si>
    <t xml:space="preserve">Бумажно-пленочный рулон со складкой для стерилизации должен состоять из полиэфирно-полипропиленового  ламината, 7-слойный (не менее чем 7-ми слойный), отвечающий норме PN-EN 868-3:2009. толщина полиэфирного слоя – 12 и, толщина полипропиленовых слоёв -38 и.
Медицинская бумага, толщиной 60г/м2 отвечающий  PN-EN 868-3:2009, для стерилизации водным паром в повышенном давлении, окисью этилена или для стерилизации в паре формальдегида. 
Для стерилизации водным паром в повышенном давлении – индикатор в виде прямоугольника из полосок, розового цвета, после стерилизации меняет цвет на коричневый. Над индикатором надпись ПАР, STEAM  (на английском и русском языке) с правой стороны надпись «коричневое после стерилизации» на тех же языках.
Для стерилизации окисью этилена – индикатор в виде прямоугольника  голубовато-зеленого цвета, после стерилизации меняет цвет на желтый. Над  индикатором надпись «ЕО» (на англ.яз.и рус.яз.) с правой стороны надпись «желтое после стерилизации» на тех же языках.
Для стерилизации паром формальдегида – индикатор темно-розового цвета, после стерилизации меняет цвет на зеленый. С левой стороны индикатора надпись ФОРМАЛЬДЕГИД, с правой стороны надпись на английском, русском  языках «зеленый после стерилизации».
Другие надписи:
Напечатанные на  бумаге, видимые со стороны пленки:
- предостерегающие надпис: «стерильное при неповрежденной упаковке» (на агнл.яз.и рус.яз.)
- знак СЕ 
- пиктограмма, указывающая направление, по которому следует открывать упаковку
Напечатанные на бумаге, с противоположной стороны:
- номер партии 
- пиктограмма, указывающая направление, по которому следует открывать упаковку
- знак СЕ
- размер (ширина х длина упаковки, указанная в милиметрах)
Спайка:  вдоль боков, которые длинее, сварки имеет форму прямой линии. Спайка состоит из
- двух  канавок, шириной 4мм каждая, или  
- трех канавок шириной 2мм каждая
Шириной спайки составляет 10мм.
</t>
  </si>
  <si>
    <t xml:space="preserve">Рулоны плоские д/пар.и газ.стер. R42-3P150мм*200 м </t>
  </si>
  <si>
    <t xml:space="preserve">Рулоны плоские д/пар.и газ.стер R43-3 P200мм*200 м  </t>
  </si>
  <si>
    <t xml:space="preserve">Рулоны плоские д/пар.и газ.стер R44-3P.250мм*200 м  </t>
  </si>
  <si>
    <t>Рулоны плоские комбинированные для паровой и газовой стерилизации 75 Х 200</t>
  </si>
  <si>
    <t>Рулоны плоские комбинированные для паровой и газовой стерилизации 100 Х 200</t>
  </si>
  <si>
    <t xml:space="preserve">Приложение № 1 
к Протоколу итогов № 8 от 26.12.2024г 
</t>
  </si>
  <si>
    <t>ТОО ABK Medical 20.12.2024  10:16</t>
  </si>
  <si>
    <t>ТОО Арша 20.12.2024  11:20</t>
  </si>
  <si>
    <t>ТОО Galamat Integra 20.12.2024  17:40</t>
  </si>
  <si>
    <t>ТОО Мерусар и К 23.12.2024  09:05</t>
  </si>
  <si>
    <t>ТОО Sunmedica
23.12.2024
11:30</t>
  </si>
  <si>
    <t>ТОО Dives (Дивес)
23.12.2024
11:51</t>
  </si>
  <si>
    <t>ТОО Segyz group
23.12.2024
12:40</t>
  </si>
  <si>
    <t>ТОО Clever Medical 23.12.2024  12:43</t>
  </si>
  <si>
    <t>ТОО Noda Med
23.12.2024
12:46</t>
  </si>
  <si>
    <t>ТОО Гелика
23.12.2024
16:01</t>
  </si>
  <si>
    <t>ТОО Atlant MT
24.12.2024
09:20</t>
  </si>
  <si>
    <t>ТОО Микс Плюс
24.12.2024
10:35</t>
  </si>
  <si>
    <t>ТОО SteriMed
24.12.2024
10:52</t>
  </si>
  <si>
    <t>ТОО MedIntelCompany
24.12.2024
11:40</t>
  </si>
  <si>
    <t>ТОО ProfiMed AST
24.12.2024
11:21</t>
  </si>
  <si>
    <t>ТОО ОМБ-Казахстан
24.12.2024
12:27</t>
  </si>
  <si>
    <t>ТОО ОСТ-Фарм
24.12.2024
15:40</t>
  </si>
  <si>
    <t>ТОО Dalel D
25.12.2024
11:27</t>
  </si>
  <si>
    <t>ТОО Dariya medica
25.12.2024
11:30</t>
  </si>
  <si>
    <t>ТОО Apex Co
25.12.2024
14:17</t>
  </si>
  <si>
    <t>ТОО СМС Медикал
25.12.2024
14:40</t>
  </si>
  <si>
    <t>ТОО Korgan-Group
25.12.2024
15:59</t>
  </si>
  <si>
    <t>ТОО Фирма Меда
25.12.2024
16:59</t>
  </si>
  <si>
    <t>ТОО Maxima Group
26.12.2024
09:41</t>
  </si>
  <si>
    <t>ТОО Nera Pharm
26.12.2024
10:37</t>
  </si>
  <si>
    <t>?</t>
  </si>
  <si>
    <t xml:space="preserve">ТОО Атман Павлодар </t>
  </si>
  <si>
    <t xml:space="preserve">ТОО Медикал Эксперт </t>
  </si>
  <si>
    <t>ИП Mедтехника KZ
24.12.2024
10:34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</si>
</sst>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Calibri"/>
      <family val="2"/>
      <scheme val="minor"/>
    </font>
    <font>
      <sz val="11"/>
      <color theme="1"/>
      <name val="Calibri"/>
      <family val="2"/>
      <scheme val="minor"/>
    </font>
    <font>
      <sz val="10"/>
      <color theme="1"/>
      <name val="Times New Roman"/>
      <family val="1"/>
      <charset val="204"/>
    </font>
    <font>
      <sz val="11"/>
      <name val="Times New Roman"/>
      <family val="1"/>
      <charset val="204"/>
    </font>
    <font>
      <b/>
      <sz val="11"/>
      <color theme="1"/>
      <name val="Times New Roman"/>
      <family val="1"/>
      <charset val="204"/>
    </font>
    <font>
      <sz val="11"/>
      <color rgb="FF000000"/>
      <name val="Times New Roman"/>
      <family val="1"/>
      <charset val="204"/>
    </font>
    <font>
      <b/>
      <sz val="11"/>
      <color rgb="FF000000"/>
      <name val="Times New Roman"/>
      <family val="1"/>
      <charset val="204"/>
    </font>
    <font>
      <sz val="8"/>
      <name val="Calibri"/>
      <family val="2"/>
      <scheme val="minor"/>
    </font>
    <font>
      <b/>
      <sz val="9"/>
      <color indexed="81"/>
      <name val="Tahoma"/>
      <family val="2"/>
      <charset val="204"/>
    </font>
    <font>
      <sz val="9"/>
      <color indexed="81"/>
      <name val="Tahoma"/>
      <family val="2"/>
      <charset val="204"/>
    </font>
    <font>
      <b/>
      <sz val="10"/>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0">
    <xf numFmtId="0" fontId="0" fillId="0" borderId="0" xfId="0"/>
    <xf numFmtId="2" fontId="6" fillId="0" borderId="1" xfId="1" applyNumberFormat="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2" fontId="4" fillId="0" borderId="0" xfId="0" applyNumberFormat="1" applyFont="1" applyFill="1" applyAlignment="1">
      <alignment horizontal="right" vertical="center" wrapText="1"/>
    </xf>
    <xf numFmtId="4" fontId="4" fillId="0" borderId="0" xfId="0" applyNumberFormat="1" applyFont="1" applyFill="1" applyAlignment="1">
      <alignment horizontal="right" vertical="center" wrapText="1"/>
    </xf>
    <xf numFmtId="2" fontId="2" fillId="0" borderId="0" xfId="0" applyNumberFormat="1" applyFont="1" applyFill="1" applyAlignment="1">
      <alignment vertical="center" wrapText="1"/>
    </xf>
    <xf numFmtId="2" fontId="2" fillId="0" borderId="0" xfId="0" applyNumberFormat="1" applyFont="1" applyFill="1" applyAlignment="1">
      <alignment horizontal="center" vertical="center"/>
    </xf>
    <xf numFmtId="2" fontId="2" fillId="0" borderId="0" xfId="0" applyNumberFormat="1" applyFont="1" applyFill="1" applyAlignment="1">
      <alignment vertical="center"/>
    </xf>
    <xf numFmtId="4" fontId="2" fillId="0" borderId="0" xfId="0" applyNumberFormat="1" applyFont="1" applyFill="1" applyAlignment="1">
      <alignment vertical="center"/>
    </xf>
    <xf numFmtId="0" fontId="5"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2" fontId="3" fillId="0" borderId="1" xfId="0" applyNumberFormat="1" applyFont="1" applyFill="1" applyBorder="1" applyAlignment="1">
      <alignment horizontal="left" vertical="top"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left" vertical="center" wrapText="1"/>
    </xf>
    <xf numFmtId="2" fontId="2" fillId="0" borderId="1" xfId="0" applyNumberFormat="1" applyFont="1" applyFill="1" applyBorder="1" applyAlignment="1">
      <alignment vertical="center"/>
    </xf>
    <xf numFmtId="0" fontId="2" fillId="0" borderId="0" xfId="0" applyFont="1" applyFill="1" applyAlignment="1">
      <alignment vertical="center"/>
    </xf>
    <xf numFmtId="2" fontId="10" fillId="0" borderId="1" xfId="0" applyNumberFormat="1" applyFont="1" applyFill="1" applyBorder="1" applyAlignment="1">
      <alignment vertical="center" wrapText="1"/>
    </xf>
    <xf numFmtId="2" fontId="2" fillId="0" borderId="1" xfId="0" applyNumberFormat="1" applyFont="1" applyFill="1" applyBorder="1" applyAlignment="1">
      <alignment vertical="top" wrapText="1"/>
    </xf>
    <xf numFmtId="2" fontId="2" fillId="0" borderId="1" xfId="0" applyNumberFormat="1" applyFont="1" applyFill="1" applyBorder="1" applyAlignment="1">
      <alignment horizontal="center" vertical="center"/>
    </xf>
    <xf numFmtId="2" fontId="2" fillId="0" borderId="1" xfId="1" applyNumberFormat="1" applyFont="1" applyFill="1" applyBorder="1" applyAlignment="1">
      <alignment horizontal="center" vertical="center"/>
    </xf>
    <xf numFmtId="4" fontId="10" fillId="0" borderId="1" xfId="1" applyNumberFormat="1" applyFont="1" applyFill="1" applyBorder="1" applyAlignment="1">
      <alignment horizontal="center" vertical="center"/>
    </xf>
    <xf numFmtId="2" fontId="2" fillId="0" borderId="1" xfId="0" applyNumberFormat="1" applyFont="1" applyFill="1" applyBorder="1" applyAlignment="1">
      <alignment vertical="center" wrapText="1"/>
    </xf>
    <xf numFmtId="2" fontId="2" fillId="0" borderId="0" xfId="0" applyNumberFormat="1" applyFont="1" applyFill="1" applyAlignment="1">
      <alignment vertical="top" wrapText="1"/>
    </xf>
    <xf numFmtId="2" fontId="2" fillId="0" borderId="0" xfId="1" applyNumberFormat="1" applyFont="1" applyFill="1" applyAlignment="1">
      <alignment horizontal="center" vertical="center"/>
    </xf>
    <xf numFmtId="4" fontId="2" fillId="0" borderId="0" xfId="1" applyNumberFormat="1" applyFont="1" applyFill="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2"/>
  <sheetViews>
    <sheetView tabSelected="1" view="pageBreakPreview" zoomScaleNormal="80" zoomScaleSheetLayoutView="100" workbookViewId="0">
      <pane xSplit="5" ySplit="3" topLeftCell="F85" activePane="bottomRight" state="frozen"/>
      <selection pane="topRight" activeCell="F1" sqref="F1"/>
      <selection pane="bottomLeft" activeCell="A4" sqref="A4"/>
      <selection pane="bottomRight" activeCell="C9" sqref="C9"/>
    </sheetView>
  </sheetViews>
  <sheetFormatPr defaultRowHeight="12.75" x14ac:dyDescent="0.25"/>
  <cols>
    <col min="1" max="1" width="4.7109375" style="20" customWidth="1"/>
    <col min="2" max="2" width="30.28515625" style="5" customWidth="1"/>
    <col min="3" max="3" width="52.85546875" style="27" customWidth="1"/>
    <col min="4" max="4" width="9.140625" style="6"/>
    <col min="5" max="5" width="11" style="6" customWidth="1"/>
    <col min="6" max="6" width="13.28515625" style="28" customWidth="1"/>
    <col min="7" max="7" width="17.5703125" style="29" customWidth="1"/>
    <col min="8" max="14" width="14.5703125" style="5" customWidth="1"/>
    <col min="15" max="15" width="12" style="5" customWidth="1"/>
    <col min="16" max="28" width="14.5703125" style="5" customWidth="1"/>
    <col min="29" max="29" width="13.42578125" style="5" customWidth="1"/>
    <col min="30" max="30" width="14.7109375" style="5" customWidth="1"/>
    <col min="31" max="31" width="14.5703125" style="5" customWidth="1"/>
    <col min="32" max="32" width="14.140625" style="6" customWidth="1"/>
    <col min="33" max="43" width="14.5703125" style="5" customWidth="1"/>
    <col min="44" max="44" width="17.140625" style="7" customWidth="1"/>
    <col min="45" max="45" width="16.7109375" style="7" customWidth="1"/>
    <col min="46" max="46" width="9.140625" style="7"/>
    <col min="47" max="47" width="10" style="8" bestFit="1" customWidth="1"/>
    <col min="48" max="16384" width="9.140625" style="7"/>
  </cols>
  <sheetData>
    <row r="1" spans="1:45" ht="15" customHeight="1" x14ac:dyDescent="0.25">
      <c r="A1" s="3" t="s">
        <v>172</v>
      </c>
      <c r="B1" s="3"/>
      <c r="C1" s="3"/>
      <c r="D1" s="3"/>
      <c r="E1" s="3"/>
      <c r="F1" s="3"/>
      <c r="G1" s="4"/>
    </row>
    <row r="2" spans="1:45" x14ac:dyDescent="0.25">
      <c r="A2" s="3"/>
      <c r="B2" s="3"/>
      <c r="C2" s="3"/>
      <c r="D2" s="3"/>
      <c r="E2" s="3"/>
      <c r="F2" s="3"/>
      <c r="G2" s="4"/>
      <c r="K2" s="5" t="s">
        <v>198</v>
      </c>
      <c r="AB2" s="5" t="s">
        <v>198</v>
      </c>
    </row>
    <row r="3" spans="1:45" x14ac:dyDescent="0.25">
      <c r="A3" s="3"/>
      <c r="B3" s="3"/>
      <c r="C3" s="3"/>
      <c r="D3" s="3"/>
      <c r="E3" s="3"/>
      <c r="F3" s="3"/>
      <c r="G3" s="4"/>
    </row>
    <row r="4" spans="1:45" ht="63.75" customHeight="1" x14ac:dyDescent="0.25">
      <c r="A4" s="9" t="s">
        <v>0</v>
      </c>
      <c r="B4" s="10" t="s">
        <v>1</v>
      </c>
      <c r="C4" s="10" t="s">
        <v>4</v>
      </c>
      <c r="D4" s="10" t="s">
        <v>2</v>
      </c>
      <c r="E4" s="10" t="s">
        <v>3</v>
      </c>
      <c r="F4" s="1" t="s">
        <v>5</v>
      </c>
      <c r="G4" s="2" t="s">
        <v>6</v>
      </c>
      <c r="H4" s="11" t="s">
        <v>173</v>
      </c>
      <c r="I4" s="11" t="s">
        <v>174</v>
      </c>
      <c r="J4" s="11" t="s">
        <v>175</v>
      </c>
      <c r="K4" s="11" t="s">
        <v>176</v>
      </c>
      <c r="L4" s="11" t="s">
        <v>177</v>
      </c>
      <c r="M4" s="11" t="s">
        <v>178</v>
      </c>
      <c r="N4" s="11" t="s">
        <v>179</v>
      </c>
      <c r="O4" s="11" t="s">
        <v>199</v>
      </c>
      <c r="P4" s="11" t="s">
        <v>180</v>
      </c>
      <c r="Q4" s="11" t="s">
        <v>181</v>
      </c>
      <c r="R4" s="11" t="s">
        <v>182</v>
      </c>
      <c r="S4" s="11" t="s">
        <v>14</v>
      </c>
      <c r="T4" s="11" t="s">
        <v>183</v>
      </c>
      <c r="U4" s="11" t="s">
        <v>201</v>
      </c>
      <c r="V4" s="11" t="s">
        <v>184</v>
      </c>
      <c r="W4" s="11" t="s">
        <v>185</v>
      </c>
      <c r="X4" s="11" t="s">
        <v>187</v>
      </c>
      <c r="Y4" s="11" t="s">
        <v>186</v>
      </c>
      <c r="Z4" s="11" t="s">
        <v>188</v>
      </c>
      <c r="AA4" s="11" t="s">
        <v>189</v>
      </c>
      <c r="AB4" s="11" t="s">
        <v>15</v>
      </c>
      <c r="AC4" s="11" t="s">
        <v>190</v>
      </c>
      <c r="AD4" s="11" t="s">
        <v>191</v>
      </c>
      <c r="AE4" s="11" t="s">
        <v>16</v>
      </c>
      <c r="AF4" s="11" t="s">
        <v>192</v>
      </c>
      <c r="AG4" s="11" t="s">
        <v>200</v>
      </c>
      <c r="AH4" s="11" t="s">
        <v>193</v>
      </c>
      <c r="AI4" s="11" t="s">
        <v>194</v>
      </c>
      <c r="AJ4" s="11" t="s">
        <v>17</v>
      </c>
      <c r="AK4" s="11" t="s">
        <v>18</v>
      </c>
      <c r="AL4" s="11" t="s">
        <v>195</v>
      </c>
      <c r="AM4" s="11" t="s">
        <v>19</v>
      </c>
      <c r="AN4" s="11" t="s">
        <v>20</v>
      </c>
      <c r="AO4" s="11" t="s">
        <v>21</v>
      </c>
      <c r="AP4" s="11" t="s">
        <v>22</v>
      </c>
      <c r="AQ4" s="11" t="s">
        <v>23</v>
      </c>
      <c r="AR4" s="11" t="s">
        <v>196</v>
      </c>
      <c r="AS4" s="11" t="s">
        <v>197</v>
      </c>
    </row>
    <row r="5" spans="1:45" ht="32.25" customHeight="1" x14ac:dyDescent="0.25">
      <c r="A5" s="12">
        <v>1</v>
      </c>
      <c r="B5" s="13" t="s">
        <v>24</v>
      </c>
      <c r="C5" s="13" t="s">
        <v>25</v>
      </c>
      <c r="D5" s="14" t="s">
        <v>7</v>
      </c>
      <c r="E5" s="14">
        <v>15000</v>
      </c>
      <c r="F5" s="14">
        <v>435</v>
      </c>
      <c r="G5" s="15">
        <v>6525000</v>
      </c>
      <c r="H5" s="16"/>
      <c r="I5" s="16">
        <v>90</v>
      </c>
      <c r="J5" s="16"/>
      <c r="K5" s="16"/>
      <c r="L5" s="16"/>
      <c r="M5" s="16"/>
      <c r="N5" s="16"/>
      <c r="O5" s="16"/>
      <c r="P5" s="16"/>
      <c r="Q5" s="16"/>
      <c r="R5" s="16"/>
      <c r="S5" s="16"/>
      <c r="T5" s="16"/>
      <c r="U5" s="16"/>
      <c r="V5" s="16"/>
      <c r="W5" s="16"/>
      <c r="X5" s="16"/>
      <c r="Y5" s="16"/>
      <c r="Z5" s="16"/>
      <c r="AA5" s="16"/>
      <c r="AB5" s="16"/>
      <c r="AC5" s="16"/>
      <c r="AD5" s="16"/>
      <c r="AE5" s="16"/>
      <c r="AF5" s="17"/>
      <c r="AG5" s="16"/>
      <c r="AH5" s="16"/>
      <c r="AI5" s="16"/>
      <c r="AJ5" s="16"/>
      <c r="AK5" s="16"/>
      <c r="AL5" s="16"/>
      <c r="AM5" s="16">
        <v>165</v>
      </c>
      <c r="AN5" s="16">
        <v>395</v>
      </c>
      <c r="AO5" s="16"/>
      <c r="AP5" s="16">
        <v>76</v>
      </c>
      <c r="AQ5" s="16"/>
      <c r="AR5" s="17"/>
      <c r="AS5" s="17"/>
    </row>
    <row r="6" spans="1:45" ht="32.25" customHeight="1" x14ac:dyDescent="0.25">
      <c r="A6" s="12">
        <v>2</v>
      </c>
      <c r="B6" s="13" t="s">
        <v>26</v>
      </c>
      <c r="C6" s="13" t="s">
        <v>27</v>
      </c>
      <c r="D6" s="14" t="s">
        <v>7</v>
      </c>
      <c r="E6" s="14">
        <v>6</v>
      </c>
      <c r="F6" s="14">
        <v>45000</v>
      </c>
      <c r="G6" s="15">
        <v>270000</v>
      </c>
      <c r="H6" s="16"/>
      <c r="I6" s="16"/>
      <c r="J6" s="16"/>
      <c r="K6" s="16"/>
      <c r="L6" s="16"/>
      <c r="M6" s="16"/>
      <c r="N6" s="16"/>
      <c r="O6" s="16"/>
      <c r="P6" s="16"/>
      <c r="Q6" s="16"/>
      <c r="R6" s="16"/>
      <c r="S6" s="16"/>
      <c r="T6" s="16"/>
      <c r="U6" s="16">
        <v>42000</v>
      </c>
      <c r="V6" s="16"/>
      <c r="W6" s="16"/>
      <c r="X6" s="16"/>
      <c r="Y6" s="16"/>
      <c r="Z6" s="16"/>
      <c r="AA6" s="16"/>
      <c r="AB6" s="16"/>
      <c r="AC6" s="16"/>
      <c r="AD6" s="16"/>
      <c r="AE6" s="16"/>
      <c r="AF6" s="17"/>
      <c r="AG6" s="16"/>
      <c r="AH6" s="16"/>
      <c r="AI6" s="16"/>
      <c r="AJ6" s="16"/>
      <c r="AK6" s="16"/>
      <c r="AL6" s="16"/>
      <c r="AM6" s="16"/>
      <c r="AN6" s="16"/>
      <c r="AO6" s="16"/>
      <c r="AP6" s="16"/>
      <c r="AQ6" s="16"/>
      <c r="AR6" s="17"/>
      <c r="AS6" s="17"/>
    </row>
    <row r="7" spans="1:45" ht="30.75" customHeight="1" x14ac:dyDescent="0.25">
      <c r="A7" s="12">
        <v>3</v>
      </c>
      <c r="B7" s="18" t="s">
        <v>28</v>
      </c>
      <c r="C7" s="13" t="s">
        <v>29</v>
      </c>
      <c r="D7" s="14" t="s">
        <v>10</v>
      </c>
      <c r="E7" s="14">
        <v>80</v>
      </c>
      <c r="F7" s="14">
        <v>410</v>
      </c>
      <c r="G7" s="15">
        <v>32800</v>
      </c>
      <c r="H7" s="16"/>
      <c r="I7" s="16"/>
      <c r="J7" s="16"/>
      <c r="K7" s="16"/>
      <c r="L7" s="16">
        <v>400</v>
      </c>
      <c r="M7" s="16"/>
      <c r="N7" s="16"/>
      <c r="O7" s="16"/>
      <c r="P7" s="16"/>
      <c r="Q7" s="16"/>
      <c r="R7" s="16"/>
      <c r="S7" s="16"/>
      <c r="T7" s="16"/>
      <c r="U7" s="16"/>
      <c r="V7" s="16"/>
      <c r="W7" s="16"/>
      <c r="X7" s="16"/>
      <c r="Y7" s="16"/>
      <c r="Z7" s="16"/>
      <c r="AA7" s="16"/>
      <c r="AB7" s="16"/>
      <c r="AC7" s="16"/>
      <c r="AD7" s="16"/>
      <c r="AE7" s="16"/>
      <c r="AF7" s="17"/>
      <c r="AG7" s="16"/>
      <c r="AH7" s="16"/>
      <c r="AI7" s="16"/>
      <c r="AJ7" s="16"/>
      <c r="AK7" s="16"/>
      <c r="AL7" s="16"/>
      <c r="AM7" s="16">
        <v>405</v>
      </c>
      <c r="AN7" s="16"/>
      <c r="AO7" s="16"/>
      <c r="AP7" s="16"/>
      <c r="AQ7" s="16"/>
      <c r="AR7" s="17"/>
      <c r="AS7" s="17"/>
    </row>
    <row r="8" spans="1:45" ht="33" customHeight="1" x14ac:dyDescent="0.25">
      <c r="A8" s="12">
        <v>4</v>
      </c>
      <c r="B8" s="18" t="s">
        <v>30</v>
      </c>
      <c r="C8" s="13" t="s">
        <v>31</v>
      </c>
      <c r="D8" s="14" t="s">
        <v>10</v>
      </c>
      <c r="E8" s="14">
        <v>970</v>
      </c>
      <c r="F8" s="14">
        <v>1800</v>
      </c>
      <c r="G8" s="15">
        <v>1746000</v>
      </c>
      <c r="H8" s="16"/>
      <c r="I8" s="16"/>
      <c r="J8" s="16">
        <v>1080</v>
      </c>
      <c r="K8" s="16"/>
      <c r="L8" s="16"/>
      <c r="M8" s="16">
        <v>1100</v>
      </c>
      <c r="N8" s="16"/>
      <c r="O8" s="16"/>
      <c r="P8" s="16"/>
      <c r="Q8" s="16"/>
      <c r="R8" s="16"/>
      <c r="S8" s="16"/>
      <c r="T8" s="16"/>
      <c r="U8" s="16"/>
      <c r="V8" s="16"/>
      <c r="W8" s="16"/>
      <c r="X8" s="16"/>
      <c r="Y8" s="16"/>
      <c r="Z8" s="16"/>
      <c r="AA8" s="16"/>
      <c r="AB8" s="16"/>
      <c r="AC8" s="16"/>
      <c r="AD8" s="16"/>
      <c r="AE8" s="16"/>
      <c r="AF8" s="17"/>
      <c r="AG8" s="16"/>
      <c r="AH8" s="16"/>
      <c r="AI8" s="16"/>
      <c r="AJ8" s="16"/>
      <c r="AK8" s="16"/>
      <c r="AL8" s="16"/>
      <c r="AM8" s="16"/>
      <c r="AN8" s="16">
        <v>970</v>
      </c>
      <c r="AO8" s="16"/>
      <c r="AP8" s="16"/>
      <c r="AQ8" s="16"/>
      <c r="AR8" s="17"/>
      <c r="AS8" s="17"/>
    </row>
    <row r="9" spans="1:45" ht="33" customHeight="1" x14ac:dyDescent="0.25">
      <c r="A9" s="12">
        <v>5</v>
      </c>
      <c r="B9" s="18" t="s">
        <v>32</v>
      </c>
      <c r="C9" s="13" t="s">
        <v>33</v>
      </c>
      <c r="D9" s="14" t="s">
        <v>13</v>
      </c>
      <c r="E9" s="14">
        <v>10</v>
      </c>
      <c r="F9" s="14">
        <v>240840</v>
      </c>
      <c r="G9" s="15">
        <v>2408400</v>
      </c>
      <c r="H9" s="16"/>
      <c r="I9" s="16"/>
      <c r="J9" s="16"/>
      <c r="K9" s="16"/>
      <c r="L9" s="16"/>
      <c r="M9" s="16"/>
      <c r="N9" s="16"/>
      <c r="O9" s="16"/>
      <c r="P9" s="16"/>
      <c r="Q9" s="16"/>
      <c r="R9" s="16"/>
      <c r="S9" s="16"/>
      <c r="T9" s="16"/>
      <c r="U9" s="16"/>
      <c r="V9" s="16"/>
      <c r="W9" s="16"/>
      <c r="X9" s="16"/>
      <c r="Y9" s="16"/>
      <c r="Z9" s="16"/>
      <c r="AA9" s="16"/>
      <c r="AB9" s="16"/>
      <c r="AC9" s="16"/>
      <c r="AD9" s="16"/>
      <c r="AE9" s="16"/>
      <c r="AF9" s="17"/>
      <c r="AG9" s="16"/>
      <c r="AH9" s="16"/>
      <c r="AI9" s="16"/>
      <c r="AJ9" s="16"/>
      <c r="AK9" s="16"/>
      <c r="AL9" s="16"/>
      <c r="AM9" s="16"/>
      <c r="AN9" s="16"/>
      <c r="AO9" s="16"/>
      <c r="AP9" s="16"/>
      <c r="AQ9" s="16"/>
      <c r="AR9" s="17"/>
      <c r="AS9" s="17"/>
    </row>
    <row r="10" spans="1:45" ht="33" customHeight="1" x14ac:dyDescent="0.25">
      <c r="A10" s="12">
        <v>6</v>
      </c>
      <c r="B10" s="18" t="s">
        <v>34</v>
      </c>
      <c r="C10" s="13" t="s">
        <v>35</v>
      </c>
      <c r="D10" s="14" t="s">
        <v>12</v>
      </c>
      <c r="E10" s="14">
        <v>31</v>
      </c>
      <c r="F10" s="14">
        <v>950</v>
      </c>
      <c r="G10" s="15">
        <v>29450</v>
      </c>
      <c r="H10" s="16"/>
      <c r="I10" s="16"/>
      <c r="J10" s="16"/>
      <c r="K10" s="16"/>
      <c r="L10" s="16"/>
      <c r="M10" s="16"/>
      <c r="N10" s="16"/>
      <c r="O10" s="16"/>
      <c r="P10" s="16"/>
      <c r="Q10" s="16"/>
      <c r="R10" s="16">
        <v>495</v>
      </c>
      <c r="S10" s="16"/>
      <c r="T10" s="16"/>
      <c r="U10" s="16"/>
      <c r="V10" s="16"/>
      <c r="W10" s="16"/>
      <c r="X10" s="16"/>
      <c r="Y10" s="16"/>
      <c r="Z10" s="16"/>
      <c r="AA10" s="16"/>
      <c r="AB10" s="16">
        <v>880</v>
      </c>
      <c r="AC10" s="16"/>
      <c r="AD10" s="16"/>
      <c r="AE10" s="16"/>
      <c r="AF10" s="17"/>
      <c r="AG10" s="16"/>
      <c r="AH10" s="16"/>
      <c r="AI10" s="16"/>
      <c r="AJ10" s="16"/>
      <c r="AK10" s="16"/>
      <c r="AL10" s="16"/>
      <c r="AM10" s="16"/>
      <c r="AN10" s="16"/>
      <c r="AO10" s="16"/>
      <c r="AP10" s="16">
        <v>560</v>
      </c>
      <c r="AQ10" s="16"/>
      <c r="AR10" s="17"/>
      <c r="AS10" s="17"/>
    </row>
    <row r="11" spans="1:45" ht="24.75" customHeight="1" x14ac:dyDescent="0.25">
      <c r="A11" s="12">
        <v>7</v>
      </c>
      <c r="B11" s="18" t="s">
        <v>36</v>
      </c>
      <c r="C11" s="18" t="s">
        <v>37</v>
      </c>
      <c r="D11" s="14" t="s">
        <v>8</v>
      </c>
      <c r="E11" s="14">
        <v>30</v>
      </c>
      <c r="F11" s="14">
        <v>6000</v>
      </c>
      <c r="G11" s="15">
        <v>180000</v>
      </c>
      <c r="H11" s="16"/>
      <c r="I11" s="16">
        <v>3875</v>
      </c>
      <c r="J11" s="16"/>
      <c r="K11" s="16">
        <v>3950</v>
      </c>
      <c r="L11" s="16"/>
      <c r="M11" s="16"/>
      <c r="N11" s="16"/>
      <c r="O11" s="16"/>
      <c r="P11" s="16"/>
      <c r="Q11" s="16"/>
      <c r="R11" s="16">
        <v>3900</v>
      </c>
      <c r="S11" s="16"/>
      <c r="T11" s="16"/>
      <c r="U11" s="16"/>
      <c r="V11" s="16"/>
      <c r="W11" s="16"/>
      <c r="X11" s="16"/>
      <c r="Y11" s="16"/>
      <c r="Z11" s="16"/>
      <c r="AA11" s="16"/>
      <c r="AB11" s="16">
        <v>4980</v>
      </c>
      <c r="AC11" s="16"/>
      <c r="AD11" s="16"/>
      <c r="AE11" s="16"/>
      <c r="AF11" s="17"/>
      <c r="AG11" s="16"/>
      <c r="AH11" s="16"/>
      <c r="AI11" s="16"/>
      <c r="AJ11" s="16"/>
      <c r="AK11" s="16"/>
      <c r="AL11" s="16"/>
      <c r="AM11" s="16">
        <v>5985</v>
      </c>
      <c r="AN11" s="16"/>
      <c r="AO11" s="16"/>
      <c r="AP11" s="16">
        <v>4750</v>
      </c>
      <c r="AQ11" s="16"/>
      <c r="AR11" s="17"/>
      <c r="AS11" s="17">
        <v>3600</v>
      </c>
    </row>
    <row r="12" spans="1:45" ht="46.5" customHeight="1" x14ac:dyDescent="0.25">
      <c r="A12" s="12">
        <v>8</v>
      </c>
      <c r="B12" s="13" t="s">
        <v>38</v>
      </c>
      <c r="C12" s="13" t="s">
        <v>39</v>
      </c>
      <c r="D12" s="14" t="s">
        <v>7</v>
      </c>
      <c r="E12" s="14">
        <v>4</v>
      </c>
      <c r="F12" s="14">
        <v>70000</v>
      </c>
      <c r="G12" s="15">
        <v>280000</v>
      </c>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7"/>
      <c r="AG12" s="16"/>
      <c r="AH12" s="16"/>
      <c r="AI12" s="16"/>
      <c r="AJ12" s="16"/>
      <c r="AK12" s="16"/>
      <c r="AL12" s="16"/>
      <c r="AM12" s="16"/>
      <c r="AN12" s="16"/>
      <c r="AO12" s="16"/>
      <c r="AP12" s="16"/>
      <c r="AQ12" s="16"/>
      <c r="AR12" s="17"/>
      <c r="AS12" s="17"/>
    </row>
    <row r="13" spans="1:45" ht="32.25" customHeight="1" x14ac:dyDescent="0.25">
      <c r="A13" s="12">
        <v>9</v>
      </c>
      <c r="B13" s="18" t="s">
        <v>40</v>
      </c>
      <c r="C13" s="13" t="s">
        <v>41</v>
      </c>
      <c r="D13" s="14" t="s">
        <v>10</v>
      </c>
      <c r="E13" s="14">
        <v>10</v>
      </c>
      <c r="F13" s="14">
        <v>65000</v>
      </c>
      <c r="G13" s="15">
        <v>650000</v>
      </c>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7"/>
      <c r="AG13" s="16"/>
      <c r="AH13" s="16"/>
      <c r="AI13" s="16"/>
      <c r="AJ13" s="16"/>
      <c r="AK13" s="16"/>
      <c r="AL13" s="16"/>
      <c r="AM13" s="16"/>
      <c r="AN13" s="16"/>
      <c r="AO13" s="16"/>
      <c r="AP13" s="16"/>
      <c r="AQ13" s="16"/>
      <c r="AR13" s="17"/>
      <c r="AS13" s="17"/>
    </row>
    <row r="14" spans="1:45" ht="30" customHeight="1" x14ac:dyDescent="0.25">
      <c r="A14" s="12">
        <v>10</v>
      </c>
      <c r="B14" s="13" t="s">
        <v>42</v>
      </c>
      <c r="C14" s="13" t="s">
        <v>43</v>
      </c>
      <c r="D14" s="14" t="s">
        <v>7</v>
      </c>
      <c r="E14" s="14">
        <v>300</v>
      </c>
      <c r="F14" s="14">
        <v>9500</v>
      </c>
      <c r="G14" s="15">
        <v>2850000</v>
      </c>
      <c r="H14" s="16"/>
      <c r="I14" s="16"/>
      <c r="J14" s="16"/>
      <c r="K14" s="16"/>
      <c r="L14" s="16"/>
      <c r="M14" s="16"/>
      <c r="N14" s="16"/>
      <c r="O14" s="16"/>
      <c r="P14" s="16">
        <v>9400</v>
      </c>
      <c r="Q14" s="16"/>
      <c r="R14" s="16"/>
      <c r="S14" s="16"/>
      <c r="T14" s="16"/>
      <c r="U14" s="16"/>
      <c r="V14" s="16"/>
      <c r="W14" s="16"/>
      <c r="X14" s="16"/>
      <c r="Y14" s="16"/>
      <c r="Z14" s="16"/>
      <c r="AA14" s="16"/>
      <c r="AB14" s="16"/>
      <c r="AC14" s="16"/>
      <c r="AD14" s="16"/>
      <c r="AE14" s="16"/>
      <c r="AF14" s="17"/>
      <c r="AG14" s="16"/>
      <c r="AH14" s="16"/>
      <c r="AI14" s="16"/>
      <c r="AJ14" s="16"/>
      <c r="AK14" s="16"/>
      <c r="AL14" s="16"/>
      <c r="AM14" s="16"/>
      <c r="AN14" s="16"/>
      <c r="AO14" s="16"/>
      <c r="AP14" s="16"/>
      <c r="AQ14" s="16"/>
      <c r="AR14" s="17"/>
      <c r="AS14" s="17"/>
    </row>
    <row r="15" spans="1:45" ht="51" customHeight="1" x14ac:dyDescent="0.25">
      <c r="A15" s="12">
        <v>11</v>
      </c>
      <c r="B15" s="13" t="s">
        <v>44</v>
      </c>
      <c r="C15" s="13" t="s">
        <v>45</v>
      </c>
      <c r="D15" s="14" t="s">
        <v>8</v>
      </c>
      <c r="E15" s="14">
        <v>400</v>
      </c>
      <c r="F15" s="14">
        <v>5000</v>
      </c>
      <c r="G15" s="15">
        <v>2000000</v>
      </c>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7"/>
      <c r="AG15" s="16">
        <v>298</v>
      </c>
      <c r="AH15" s="16"/>
      <c r="AI15" s="16"/>
      <c r="AJ15" s="16"/>
      <c r="AK15" s="16"/>
      <c r="AL15" s="16"/>
      <c r="AM15" s="16"/>
      <c r="AN15" s="16"/>
      <c r="AO15" s="16"/>
      <c r="AP15" s="16"/>
      <c r="AQ15" s="16"/>
      <c r="AR15" s="17"/>
      <c r="AS15" s="17"/>
    </row>
    <row r="16" spans="1:45" ht="34.5" customHeight="1" x14ac:dyDescent="0.25">
      <c r="A16" s="12">
        <v>12</v>
      </c>
      <c r="B16" s="13" t="s">
        <v>46</v>
      </c>
      <c r="C16" s="13" t="s">
        <v>47</v>
      </c>
      <c r="D16" s="14" t="s">
        <v>8</v>
      </c>
      <c r="E16" s="14">
        <v>80</v>
      </c>
      <c r="F16" s="14">
        <v>28000</v>
      </c>
      <c r="G16" s="15">
        <v>2240000</v>
      </c>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7"/>
      <c r="AG16" s="16"/>
      <c r="AH16" s="16"/>
      <c r="AI16" s="16"/>
      <c r="AJ16" s="16"/>
      <c r="AK16" s="16">
        <v>27500</v>
      </c>
      <c r="AL16" s="16"/>
      <c r="AM16" s="16"/>
      <c r="AN16" s="16"/>
      <c r="AO16" s="16"/>
      <c r="AP16" s="16"/>
      <c r="AQ16" s="16"/>
      <c r="AR16" s="17"/>
      <c r="AS16" s="17"/>
    </row>
    <row r="17" spans="1:45" ht="30" customHeight="1" x14ac:dyDescent="0.25">
      <c r="A17" s="12">
        <v>13</v>
      </c>
      <c r="B17" s="13" t="s">
        <v>48</v>
      </c>
      <c r="C17" s="18" t="s">
        <v>48</v>
      </c>
      <c r="D17" s="14" t="s">
        <v>10</v>
      </c>
      <c r="E17" s="14">
        <v>160</v>
      </c>
      <c r="F17" s="14">
        <v>25000</v>
      </c>
      <c r="G17" s="15">
        <v>4000000</v>
      </c>
      <c r="H17" s="16"/>
      <c r="I17" s="16"/>
      <c r="J17" s="16">
        <v>24900</v>
      </c>
      <c r="K17" s="16"/>
      <c r="L17" s="16"/>
      <c r="M17" s="16"/>
      <c r="N17" s="16"/>
      <c r="O17" s="16"/>
      <c r="P17" s="16"/>
      <c r="Q17" s="16"/>
      <c r="R17" s="16"/>
      <c r="S17" s="16"/>
      <c r="T17" s="16"/>
      <c r="U17" s="16"/>
      <c r="V17" s="16"/>
      <c r="W17" s="16"/>
      <c r="X17" s="16"/>
      <c r="Y17" s="16"/>
      <c r="Z17" s="16"/>
      <c r="AA17" s="16"/>
      <c r="AB17" s="16"/>
      <c r="AC17" s="16"/>
      <c r="AD17" s="16"/>
      <c r="AE17" s="16"/>
      <c r="AF17" s="17"/>
      <c r="AG17" s="16"/>
      <c r="AH17" s="16"/>
      <c r="AI17" s="16"/>
      <c r="AJ17" s="16"/>
      <c r="AK17" s="16"/>
      <c r="AL17" s="16"/>
      <c r="AM17" s="16"/>
      <c r="AN17" s="16"/>
      <c r="AO17" s="16"/>
      <c r="AP17" s="16"/>
      <c r="AQ17" s="16"/>
      <c r="AR17" s="17"/>
      <c r="AS17" s="17"/>
    </row>
    <row r="18" spans="1:45" ht="46.5" customHeight="1" x14ac:dyDescent="0.25">
      <c r="A18" s="12">
        <v>14</v>
      </c>
      <c r="B18" s="13" t="s">
        <v>49</v>
      </c>
      <c r="C18" s="18" t="s">
        <v>49</v>
      </c>
      <c r="D18" s="14" t="s">
        <v>10</v>
      </c>
      <c r="E18" s="14">
        <v>1000</v>
      </c>
      <c r="F18" s="14">
        <v>1000</v>
      </c>
      <c r="G18" s="15">
        <v>1000000</v>
      </c>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7"/>
      <c r="AG18" s="16"/>
      <c r="AH18" s="16"/>
      <c r="AI18" s="16"/>
      <c r="AJ18" s="16"/>
      <c r="AK18" s="16"/>
      <c r="AL18" s="16"/>
      <c r="AM18" s="16"/>
      <c r="AN18" s="16"/>
      <c r="AO18" s="16"/>
      <c r="AP18" s="16"/>
      <c r="AQ18" s="16"/>
      <c r="AR18" s="17">
        <v>880</v>
      </c>
      <c r="AS18" s="17"/>
    </row>
    <row r="19" spans="1:45" ht="95.25" customHeight="1" x14ac:dyDescent="0.25">
      <c r="A19" s="12">
        <v>15</v>
      </c>
      <c r="B19" s="13" t="s">
        <v>50</v>
      </c>
      <c r="C19" s="13" t="s">
        <v>51</v>
      </c>
      <c r="D19" s="14" t="s">
        <v>7</v>
      </c>
      <c r="E19" s="14">
        <v>150</v>
      </c>
      <c r="F19" s="14">
        <v>9350</v>
      </c>
      <c r="G19" s="15">
        <v>1402500</v>
      </c>
      <c r="H19" s="16"/>
      <c r="I19" s="16"/>
      <c r="J19" s="16"/>
      <c r="K19" s="16"/>
      <c r="L19" s="16"/>
      <c r="M19" s="16"/>
      <c r="N19" s="16"/>
      <c r="O19" s="16"/>
      <c r="P19" s="16">
        <v>9300</v>
      </c>
      <c r="Q19" s="16"/>
      <c r="R19" s="16"/>
      <c r="S19" s="16"/>
      <c r="T19" s="16"/>
      <c r="U19" s="16"/>
      <c r="V19" s="16"/>
      <c r="W19" s="16"/>
      <c r="X19" s="16"/>
      <c r="Y19" s="16"/>
      <c r="Z19" s="16"/>
      <c r="AA19" s="16"/>
      <c r="AB19" s="16"/>
      <c r="AC19" s="16"/>
      <c r="AD19" s="16"/>
      <c r="AE19" s="16"/>
      <c r="AF19" s="17"/>
      <c r="AG19" s="16"/>
      <c r="AH19" s="16"/>
      <c r="AI19" s="16"/>
      <c r="AJ19" s="16"/>
      <c r="AK19" s="16"/>
      <c r="AL19" s="16"/>
      <c r="AM19" s="16"/>
      <c r="AN19" s="16"/>
      <c r="AO19" s="16"/>
      <c r="AP19" s="16"/>
      <c r="AQ19" s="16"/>
      <c r="AR19" s="17"/>
      <c r="AS19" s="17"/>
    </row>
    <row r="20" spans="1:45" ht="35.25" customHeight="1" x14ac:dyDescent="0.25">
      <c r="A20" s="12">
        <v>16</v>
      </c>
      <c r="B20" s="13" t="s">
        <v>52</v>
      </c>
      <c r="C20" s="13" t="s">
        <v>53</v>
      </c>
      <c r="D20" s="14" t="s">
        <v>7</v>
      </c>
      <c r="E20" s="14">
        <v>1</v>
      </c>
      <c r="F20" s="14">
        <v>2600000</v>
      </c>
      <c r="G20" s="15">
        <v>2600000</v>
      </c>
      <c r="H20" s="16"/>
      <c r="I20" s="16"/>
      <c r="J20" s="16"/>
      <c r="K20" s="16"/>
      <c r="L20" s="16"/>
      <c r="M20" s="16"/>
      <c r="N20" s="16"/>
      <c r="O20" s="16"/>
      <c r="P20" s="16"/>
      <c r="Q20" s="16"/>
      <c r="R20" s="16"/>
      <c r="S20" s="16"/>
      <c r="T20" s="16"/>
      <c r="U20" s="16">
        <v>2500000</v>
      </c>
      <c r="V20" s="16"/>
      <c r="W20" s="16"/>
      <c r="X20" s="16"/>
      <c r="Y20" s="16"/>
      <c r="Z20" s="16"/>
      <c r="AA20" s="16"/>
      <c r="AB20" s="16"/>
      <c r="AC20" s="16"/>
      <c r="AD20" s="16"/>
      <c r="AE20" s="16"/>
      <c r="AF20" s="17"/>
      <c r="AG20" s="16"/>
      <c r="AH20" s="16"/>
      <c r="AI20" s="16"/>
      <c r="AJ20" s="16"/>
      <c r="AK20" s="16"/>
      <c r="AL20" s="16"/>
      <c r="AM20" s="16"/>
      <c r="AN20" s="16"/>
      <c r="AO20" s="16"/>
      <c r="AP20" s="16"/>
      <c r="AQ20" s="16"/>
      <c r="AR20" s="17"/>
      <c r="AS20" s="17"/>
    </row>
    <row r="21" spans="1:45" ht="78" customHeight="1" x14ac:dyDescent="0.25">
      <c r="A21" s="12">
        <v>17</v>
      </c>
      <c r="B21" s="13" t="s">
        <v>54</v>
      </c>
      <c r="C21" s="13" t="s">
        <v>55</v>
      </c>
      <c r="D21" s="14" t="s">
        <v>7</v>
      </c>
      <c r="E21" s="14">
        <v>26800</v>
      </c>
      <c r="F21" s="14">
        <v>20</v>
      </c>
      <c r="G21" s="15">
        <v>536000</v>
      </c>
      <c r="H21" s="16"/>
      <c r="I21" s="16"/>
      <c r="J21" s="16"/>
      <c r="K21" s="16"/>
      <c r="L21" s="16"/>
      <c r="M21" s="16"/>
      <c r="N21" s="16"/>
      <c r="O21" s="16"/>
      <c r="P21" s="16"/>
      <c r="Q21" s="16"/>
      <c r="R21" s="16"/>
      <c r="S21" s="16"/>
      <c r="T21" s="16"/>
      <c r="U21" s="16"/>
      <c r="V21" s="16"/>
      <c r="W21" s="16"/>
      <c r="X21" s="16"/>
      <c r="Y21" s="16"/>
      <c r="Z21" s="16">
        <v>20</v>
      </c>
      <c r="AA21" s="16"/>
      <c r="AB21" s="16"/>
      <c r="AC21" s="16"/>
      <c r="AD21" s="16"/>
      <c r="AE21" s="16"/>
      <c r="AF21" s="17"/>
      <c r="AG21" s="16"/>
      <c r="AH21" s="16"/>
      <c r="AI21" s="16"/>
      <c r="AJ21" s="16"/>
      <c r="AK21" s="16"/>
      <c r="AL21" s="16"/>
      <c r="AM21" s="16"/>
      <c r="AN21" s="16"/>
      <c r="AO21" s="16"/>
      <c r="AP21" s="16"/>
      <c r="AQ21" s="16"/>
      <c r="AR21" s="17"/>
      <c r="AS21" s="17"/>
    </row>
    <row r="22" spans="1:45" ht="33.75" customHeight="1" x14ac:dyDescent="0.25">
      <c r="A22" s="12">
        <v>18</v>
      </c>
      <c r="B22" s="13" t="s">
        <v>56</v>
      </c>
      <c r="C22" s="13" t="s">
        <v>57</v>
      </c>
      <c r="D22" s="14" t="s">
        <v>7</v>
      </c>
      <c r="E22" s="14">
        <v>6</v>
      </c>
      <c r="F22" s="14">
        <v>1000</v>
      </c>
      <c r="G22" s="15">
        <v>6000</v>
      </c>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7"/>
      <c r="AG22" s="16"/>
      <c r="AH22" s="16"/>
      <c r="AI22" s="16"/>
      <c r="AJ22" s="16"/>
      <c r="AK22" s="16"/>
      <c r="AL22" s="16"/>
      <c r="AM22" s="16"/>
      <c r="AN22" s="16"/>
      <c r="AO22" s="16"/>
      <c r="AP22" s="16"/>
      <c r="AQ22" s="16"/>
      <c r="AR22" s="17"/>
      <c r="AS22" s="17"/>
    </row>
    <row r="23" spans="1:45" ht="31.5" customHeight="1" x14ac:dyDescent="0.25">
      <c r="A23" s="12">
        <v>19</v>
      </c>
      <c r="B23" s="18" t="s">
        <v>58</v>
      </c>
      <c r="C23" s="13" t="s">
        <v>59</v>
      </c>
      <c r="D23" s="14" t="s">
        <v>10</v>
      </c>
      <c r="E23" s="14">
        <v>4</v>
      </c>
      <c r="F23" s="14">
        <v>246000</v>
      </c>
      <c r="G23" s="15">
        <v>984000</v>
      </c>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7"/>
      <c r="AG23" s="16"/>
      <c r="AH23" s="16"/>
      <c r="AI23" s="16"/>
      <c r="AJ23" s="16">
        <v>246000</v>
      </c>
      <c r="AK23" s="16"/>
      <c r="AL23" s="16"/>
      <c r="AM23" s="16"/>
      <c r="AN23" s="16"/>
      <c r="AO23" s="16"/>
      <c r="AP23" s="16"/>
      <c r="AQ23" s="16"/>
      <c r="AR23" s="17"/>
      <c r="AS23" s="17"/>
    </row>
    <row r="24" spans="1:45" ht="34.5" customHeight="1" x14ac:dyDescent="0.25">
      <c r="A24" s="12">
        <v>20</v>
      </c>
      <c r="B24" s="13" t="s">
        <v>60</v>
      </c>
      <c r="C24" s="13" t="s">
        <v>61</v>
      </c>
      <c r="D24" s="14" t="s">
        <v>7</v>
      </c>
      <c r="E24" s="14">
        <v>40</v>
      </c>
      <c r="F24" s="14">
        <v>310000</v>
      </c>
      <c r="G24" s="15">
        <v>12400000</v>
      </c>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7"/>
      <c r="AG24" s="16"/>
      <c r="AH24" s="16"/>
      <c r="AI24" s="16"/>
      <c r="AJ24" s="16"/>
      <c r="AK24" s="16"/>
      <c r="AL24" s="16"/>
      <c r="AM24" s="16"/>
      <c r="AN24" s="16"/>
      <c r="AO24" s="16"/>
      <c r="AP24" s="16"/>
      <c r="AQ24" s="16"/>
      <c r="AR24" s="17"/>
      <c r="AS24" s="17"/>
    </row>
    <row r="25" spans="1:45" ht="32.25" customHeight="1" x14ac:dyDescent="0.25">
      <c r="A25" s="12">
        <v>21</v>
      </c>
      <c r="B25" s="13" t="s">
        <v>62</v>
      </c>
      <c r="C25" s="13" t="s">
        <v>63</v>
      </c>
      <c r="D25" s="14" t="s">
        <v>7</v>
      </c>
      <c r="E25" s="14">
        <v>6</v>
      </c>
      <c r="F25" s="14">
        <v>160000</v>
      </c>
      <c r="G25" s="15">
        <v>960000</v>
      </c>
      <c r="H25" s="16"/>
      <c r="I25" s="16"/>
      <c r="J25" s="16"/>
      <c r="K25" s="16"/>
      <c r="L25" s="16"/>
      <c r="M25" s="16">
        <v>160000</v>
      </c>
      <c r="N25" s="16"/>
      <c r="O25" s="16"/>
      <c r="P25" s="16"/>
      <c r="Q25" s="16"/>
      <c r="R25" s="16"/>
      <c r="S25" s="16"/>
      <c r="T25" s="16"/>
      <c r="U25" s="16"/>
      <c r="V25" s="16"/>
      <c r="W25" s="16"/>
      <c r="X25" s="16"/>
      <c r="Y25" s="16"/>
      <c r="Z25" s="16"/>
      <c r="AA25" s="16"/>
      <c r="AB25" s="16"/>
      <c r="AC25" s="16"/>
      <c r="AD25" s="16"/>
      <c r="AE25" s="16"/>
      <c r="AF25" s="17"/>
      <c r="AG25" s="16"/>
      <c r="AH25" s="16"/>
      <c r="AI25" s="16"/>
      <c r="AJ25" s="16"/>
      <c r="AK25" s="16"/>
      <c r="AL25" s="16"/>
      <c r="AM25" s="16"/>
      <c r="AN25" s="16"/>
      <c r="AO25" s="16"/>
      <c r="AP25" s="16"/>
      <c r="AQ25" s="16"/>
      <c r="AR25" s="17"/>
      <c r="AS25" s="17"/>
    </row>
    <row r="26" spans="1:45" ht="47.25" customHeight="1" x14ac:dyDescent="0.25">
      <c r="A26" s="12">
        <v>22</v>
      </c>
      <c r="B26" s="13" t="s">
        <v>64</v>
      </c>
      <c r="C26" s="13" t="s">
        <v>65</v>
      </c>
      <c r="D26" s="14" t="s">
        <v>7</v>
      </c>
      <c r="E26" s="14">
        <v>2</v>
      </c>
      <c r="F26" s="14">
        <v>870500</v>
      </c>
      <c r="G26" s="15">
        <v>1741000</v>
      </c>
      <c r="H26" s="16"/>
      <c r="I26" s="16"/>
      <c r="J26" s="16"/>
      <c r="K26" s="16"/>
      <c r="L26" s="16"/>
      <c r="M26" s="16"/>
      <c r="N26" s="16"/>
      <c r="O26" s="16"/>
      <c r="P26" s="16"/>
      <c r="Q26" s="16"/>
      <c r="R26" s="16"/>
      <c r="S26" s="16"/>
      <c r="T26" s="16">
        <v>870500</v>
      </c>
      <c r="U26" s="16"/>
      <c r="V26" s="16"/>
      <c r="W26" s="16"/>
      <c r="X26" s="16"/>
      <c r="Y26" s="16"/>
      <c r="Z26" s="16"/>
      <c r="AA26" s="16"/>
      <c r="AB26" s="16"/>
      <c r="AC26" s="16"/>
      <c r="AD26" s="16"/>
      <c r="AE26" s="16"/>
      <c r="AF26" s="17"/>
      <c r="AG26" s="16"/>
      <c r="AH26" s="16"/>
      <c r="AI26" s="16"/>
      <c r="AJ26" s="16"/>
      <c r="AK26" s="16"/>
      <c r="AL26" s="16"/>
      <c r="AM26" s="16"/>
      <c r="AN26" s="16"/>
      <c r="AO26" s="16"/>
      <c r="AP26" s="16"/>
      <c r="AQ26" s="16"/>
      <c r="AR26" s="17"/>
      <c r="AS26" s="17"/>
    </row>
    <row r="27" spans="1:45" ht="31.5" customHeight="1" x14ac:dyDescent="0.25">
      <c r="A27" s="12">
        <v>23</v>
      </c>
      <c r="B27" s="18" t="s">
        <v>66</v>
      </c>
      <c r="C27" s="13" t="s">
        <v>67</v>
      </c>
      <c r="D27" s="14" t="s">
        <v>10</v>
      </c>
      <c r="E27" s="14">
        <v>1500</v>
      </c>
      <c r="F27" s="14">
        <v>530</v>
      </c>
      <c r="G27" s="15">
        <v>795000</v>
      </c>
      <c r="H27" s="16"/>
      <c r="I27" s="16"/>
      <c r="J27" s="16"/>
      <c r="K27" s="16"/>
      <c r="L27" s="16"/>
      <c r="M27" s="16"/>
      <c r="N27" s="16"/>
      <c r="O27" s="16"/>
      <c r="P27" s="16"/>
      <c r="Q27" s="16"/>
      <c r="R27" s="16">
        <v>525</v>
      </c>
      <c r="S27" s="16"/>
      <c r="T27" s="16"/>
      <c r="U27" s="16"/>
      <c r="V27" s="16"/>
      <c r="W27" s="16"/>
      <c r="X27" s="16"/>
      <c r="Y27" s="16"/>
      <c r="Z27" s="16"/>
      <c r="AA27" s="16"/>
      <c r="AB27" s="16"/>
      <c r="AC27" s="16"/>
      <c r="AD27" s="16"/>
      <c r="AE27" s="16"/>
      <c r="AF27" s="17"/>
      <c r="AG27" s="16"/>
      <c r="AH27" s="16"/>
      <c r="AI27" s="16"/>
      <c r="AJ27" s="16"/>
      <c r="AK27" s="16"/>
      <c r="AL27" s="16"/>
      <c r="AM27" s="16">
        <v>505</v>
      </c>
      <c r="AN27" s="16">
        <v>522</v>
      </c>
      <c r="AO27" s="16"/>
      <c r="AP27" s="16"/>
      <c r="AQ27" s="16"/>
      <c r="AR27" s="17"/>
      <c r="AS27" s="17"/>
    </row>
    <row r="28" spans="1:45" ht="28.5" customHeight="1" x14ac:dyDescent="0.25">
      <c r="A28" s="12">
        <v>24</v>
      </c>
      <c r="B28" s="13" t="s">
        <v>68</v>
      </c>
      <c r="C28" s="13" t="s">
        <v>69</v>
      </c>
      <c r="D28" s="14" t="s">
        <v>7</v>
      </c>
      <c r="E28" s="14">
        <v>360</v>
      </c>
      <c r="F28" s="14">
        <v>2674</v>
      </c>
      <c r="G28" s="15">
        <v>962640</v>
      </c>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7"/>
      <c r="AG28" s="16"/>
      <c r="AH28" s="16">
        <v>2431</v>
      </c>
      <c r="AI28" s="16"/>
      <c r="AJ28" s="16"/>
      <c r="AK28" s="16"/>
      <c r="AL28" s="16"/>
      <c r="AM28" s="16"/>
      <c r="AN28" s="16"/>
      <c r="AO28" s="16"/>
      <c r="AP28" s="16"/>
      <c r="AQ28" s="16"/>
      <c r="AR28" s="17"/>
      <c r="AS28" s="17"/>
    </row>
    <row r="29" spans="1:45" ht="33" customHeight="1" x14ac:dyDescent="0.25">
      <c r="A29" s="12">
        <v>25</v>
      </c>
      <c r="B29" s="13" t="s">
        <v>70</v>
      </c>
      <c r="C29" s="13" t="s">
        <v>71</v>
      </c>
      <c r="D29" s="14" t="s">
        <v>10</v>
      </c>
      <c r="E29" s="14">
        <v>10</v>
      </c>
      <c r="F29" s="14">
        <v>1420</v>
      </c>
      <c r="G29" s="15">
        <v>14200</v>
      </c>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7"/>
      <c r="AG29" s="16"/>
      <c r="AH29" s="16"/>
      <c r="AI29" s="16"/>
      <c r="AJ29" s="16"/>
      <c r="AK29" s="16"/>
      <c r="AL29" s="16"/>
      <c r="AM29" s="16"/>
      <c r="AN29" s="16"/>
      <c r="AO29" s="16"/>
      <c r="AP29" s="16"/>
      <c r="AQ29" s="16"/>
      <c r="AR29" s="17"/>
      <c r="AS29" s="17"/>
    </row>
    <row r="30" spans="1:45" ht="33.75" customHeight="1" x14ac:dyDescent="0.25">
      <c r="A30" s="12">
        <v>26</v>
      </c>
      <c r="B30" s="13" t="s">
        <v>72</v>
      </c>
      <c r="C30" s="13" t="s">
        <v>73</v>
      </c>
      <c r="D30" s="14" t="s">
        <v>7</v>
      </c>
      <c r="E30" s="14">
        <v>500</v>
      </c>
      <c r="F30" s="14">
        <v>462</v>
      </c>
      <c r="G30" s="15">
        <v>231000</v>
      </c>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7"/>
      <c r="AG30" s="16"/>
      <c r="AH30" s="16"/>
      <c r="AI30" s="16"/>
      <c r="AJ30" s="16"/>
      <c r="AK30" s="16"/>
      <c r="AL30" s="16"/>
      <c r="AM30" s="16"/>
      <c r="AN30" s="16"/>
      <c r="AO30" s="16"/>
      <c r="AP30" s="16"/>
      <c r="AQ30" s="16"/>
      <c r="AR30" s="17"/>
      <c r="AS30" s="17"/>
    </row>
    <row r="31" spans="1:45" ht="34.5" customHeight="1" x14ac:dyDescent="0.25">
      <c r="A31" s="12">
        <v>27</v>
      </c>
      <c r="B31" s="13" t="s">
        <v>74</v>
      </c>
      <c r="C31" s="13" t="s">
        <v>75</v>
      </c>
      <c r="D31" s="14" t="s">
        <v>10</v>
      </c>
      <c r="E31" s="14">
        <v>410</v>
      </c>
      <c r="F31" s="14">
        <v>12285</v>
      </c>
      <c r="G31" s="15">
        <v>5036850</v>
      </c>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7"/>
      <c r="AG31" s="16"/>
      <c r="AH31" s="16">
        <v>12270</v>
      </c>
      <c r="AI31" s="16"/>
      <c r="AJ31" s="16"/>
      <c r="AK31" s="16"/>
      <c r="AL31" s="16"/>
      <c r="AM31" s="16"/>
      <c r="AN31" s="16"/>
      <c r="AO31" s="16"/>
      <c r="AP31" s="16"/>
      <c r="AQ31" s="16"/>
      <c r="AR31" s="17"/>
      <c r="AS31" s="17"/>
    </row>
    <row r="32" spans="1:45" ht="33.75" customHeight="1" x14ac:dyDescent="0.25">
      <c r="A32" s="12">
        <v>28</v>
      </c>
      <c r="B32" s="13" t="s">
        <v>76</v>
      </c>
      <c r="C32" s="13" t="s">
        <v>77</v>
      </c>
      <c r="D32" s="14" t="s">
        <v>7</v>
      </c>
      <c r="E32" s="14">
        <v>1000</v>
      </c>
      <c r="F32" s="14">
        <v>525</v>
      </c>
      <c r="G32" s="15">
        <v>525000</v>
      </c>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7"/>
      <c r="AG32" s="16"/>
      <c r="AH32" s="16"/>
      <c r="AI32" s="16"/>
      <c r="AJ32" s="16"/>
      <c r="AK32" s="16"/>
      <c r="AL32" s="16"/>
      <c r="AM32" s="16"/>
      <c r="AN32" s="16"/>
      <c r="AO32" s="16"/>
      <c r="AP32" s="16"/>
      <c r="AQ32" s="16"/>
      <c r="AR32" s="17"/>
      <c r="AS32" s="17"/>
    </row>
    <row r="33" spans="1:45" ht="33.75" customHeight="1" x14ac:dyDescent="0.25">
      <c r="A33" s="12">
        <v>29</v>
      </c>
      <c r="B33" s="13" t="s">
        <v>78</v>
      </c>
      <c r="C33" s="13" t="s">
        <v>79</v>
      </c>
      <c r="D33" s="14" t="s">
        <v>7</v>
      </c>
      <c r="E33" s="14">
        <v>20</v>
      </c>
      <c r="F33" s="14">
        <v>220</v>
      </c>
      <c r="G33" s="15">
        <v>4400</v>
      </c>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7"/>
      <c r="AG33" s="16"/>
      <c r="AH33" s="16"/>
      <c r="AI33" s="16"/>
      <c r="AJ33" s="16"/>
      <c r="AK33" s="16"/>
      <c r="AL33" s="16"/>
      <c r="AM33" s="16"/>
      <c r="AN33" s="16"/>
      <c r="AO33" s="16"/>
      <c r="AP33" s="16"/>
      <c r="AQ33" s="16"/>
      <c r="AR33" s="17"/>
      <c r="AS33" s="17"/>
    </row>
    <row r="34" spans="1:45" ht="28.5" customHeight="1" x14ac:dyDescent="0.25">
      <c r="A34" s="12">
        <v>30</v>
      </c>
      <c r="B34" s="13" t="s">
        <v>80</v>
      </c>
      <c r="C34" s="13" t="s">
        <v>81</v>
      </c>
      <c r="D34" s="14" t="s">
        <v>7</v>
      </c>
      <c r="E34" s="14">
        <v>1500</v>
      </c>
      <c r="F34" s="14">
        <v>1200</v>
      </c>
      <c r="G34" s="15">
        <v>1800000</v>
      </c>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7"/>
      <c r="AG34" s="16"/>
      <c r="AH34" s="16"/>
      <c r="AI34" s="16"/>
      <c r="AJ34" s="16"/>
      <c r="AK34" s="16"/>
      <c r="AL34" s="16"/>
      <c r="AM34" s="16"/>
      <c r="AN34" s="16"/>
      <c r="AO34" s="16"/>
      <c r="AP34" s="16"/>
      <c r="AQ34" s="16"/>
      <c r="AR34" s="17"/>
      <c r="AS34" s="17"/>
    </row>
    <row r="35" spans="1:45" ht="31.5" customHeight="1" x14ac:dyDescent="0.25">
      <c r="A35" s="12">
        <v>31</v>
      </c>
      <c r="B35" s="13" t="s">
        <v>82</v>
      </c>
      <c r="C35" s="13" t="s">
        <v>83</v>
      </c>
      <c r="D35" s="14" t="s">
        <v>10</v>
      </c>
      <c r="E35" s="14">
        <v>50</v>
      </c>
      <c r="F35" s="14">
        <v>13000</v>
      </c>
      <c r="G35" s="15">
        <v>650000</v>
      </c>
      <c r="H35" s="16"/>
      <c r="I35" s="16"/>
      <c r="J35" s="16"/>
      <c r="K35" s="16"/>
      <c r="L35" s="16">
        <v>12300</v>
      </c>
      <c r="M35" s="16"/>
      <c r="N35" s="16"/>
      <c r="O35" s="16"/>
      <c r="P35" s="16"/>
      <c r="Q35" s="16"/>
      <c r="R35" s="16"/>
      <c r="S35" s="16"/>
      <c r="T35" s="16"/>
      <c r="U35" s="16">
        <v>10700</v>
      </c>
      <c r="V35" s="16"/>
      <c r="W35" s="16"/>
      <c r="X35" s="16"/>
      <c r="Y35" s="16"/>
      <c r="Z35" s="16"/>
      <c r="AA35" s="16"/>
      <c r="AB35" s="16"/>
      <c r="AC35" s="16"/>
      <c r="AD35" s="16"/>
      <c r="AE35" s="16"/>
      <c r="AF35" s="17"/>
      <c r="AG35" s="16"/>
      <c r="AH35" s="16"/>
      <c r="AI35" s="16"/>
      <c r="AJ35" s="16"/>
      <c r="AK35" s="16"/>
      <c r="AL35" s="16"/>
      <c r="AM35" s="16"/>
      <c r="AN35" s="16"/>
      <c r="AO35" s="16"/>
      <c r="AP35" s="16"/>
      <c r="AQ35" s="16"/>
      <c r="AR35" s="17"/>
      <c r="AS35" s="17"/>
    </row>
    <row r="36" spans="1:45" ht="30.75" customHeight="1" x14ac:dyDescent="0.25">
      <c r="A36" s="12">
        <v>32</v>
      </c>
      <c r="B36" s="13" t="s">
        <v>84</v>
      </c>
      <c r="C36" s="18" t="s">
        <v>85</v>
      </c>
      <c r="D36" s="14" t="s">
        <v>7</v>
      </c>
      <c r="E36" s="14">
        <v>15</v>
      </c>
      <c r="F36" s="14">
        <v>215000</v>
      </c>
      <c r="G36" s="15">
        <v>3225000</v>
      </c>
      <c r="H36" s="16"/>
      <c r="I36" s="16"/>
      <c r="J36" s="16">
        <v>195000</v>
      </c>
      <c r="K36" s="16"/>
      <c r="L36" s="16"/>
      <c r="M36" s="16"/>
      <c r="N36" s="16"/>
      <c r="O36" s="16"/>
      <c r="P36" s="16"/>
      <c r="Q36" s="16"/>
      <c r="R36" s="16"/>
      <c r="S36" s="16"/>
      <c r="T36" s="16"/>
      <c r="U36" s="16"/>
      <c r="V36" s="16"/>
      <c r="W36" s="16"/>
      <c r="X36" s="16"/>
      <c r="Y36" s="16"/>
      <c r="Z36" s="16"/>
      <c r="AA36" s="16"/>
      <c r="AB36" s="16"/>
      <c r="AC36" s="16"/>
      <c r="AD36" s="16"/>
      <c r="AE36" s="16"/>
      <c r="AF36" s="17"/>
      <c r="AG36" s="16"/>
      <c r="AH36" s="16"/>
      <c r="AI36" s="16"/>
      <c r="AJ36" s="16"/>
      <c r="AK36" s="16"/>
      <c r="AL36" s="16"/>
      <c r="AM36" s="16"/>
      <c r="AN36" s="16"/>
      <c r="AO36" s="16"/>
      <c r="AP36" s="16"/>
      <c r="AQ36" s="16"/>
      <c r="AR36" s="17"/>
      <c r="AS36" s="17"/>
    </row>
    <row r="37" spans="1:45" ht="29.25" customHeight="1" x14ac:dyDescent="0.25">
      <c r="A37" s="12">
        <v>33</v>
      </c>
      <c r="B37" s="13" t="s">
        <v>84</v>
      </c>
      <c r="C37" s="18" t="s">
        <v>86</v>
      </c>
      <c r="D37" s="14" t="s">
        <v>7</v>
      </c>
      <c r="E37" s="14">
        <v>30</v>
      </c>
      <c r="F37" s="14">
        <v>215000</v>
      </c>
      <c r="G37" s="15">
        <v>6450000</v>
      </c>
      <c r="H37" s="16"/>
      <c r="I37" s="16"/>
      <c r="J37" s="16">
        <v>195000</v>
      </c>
      <c r="K37" s="16"/>
      <c r="L37" s="16"/>
      <c r="M37" s="16"/>
      <c r="N37" s="16"/>
      <c r="O37" s="16"/>
      <c r="P37" s="16"/>
      <c r="Q37" s="16"/>
      <c r="R37" s="16"/>
      <c r="S37" s="16"/>
      <c r="T37" s="16"/>
      <c r="U37" s="16"/>
      <c r="V37" s="16"/>
      <c r="W37" s="16"/>
      <c r="X37" s="16"/>
      <c r="Y37" s="16"/>
      <c r="Z37" s="16"/>
      <c r="AA37" s="16"/>
      <c r="AB37" s="16"/>
      <c r="AC37" s="16"/>
      <c r="AD37" s="16"/>
      <c r="AE37" s="16"/>
      <c r="AF37" s="17"/>
      <c r="AG37" s="16"/>
      <c r="AH37" s="16"/>
      <c r="AI37" s="16"/>
      <c r="AJ37" s="16"/>
      <c r="AK37" s="16"/>
      <c r="AL37" s="16">
        <v>200000</v>
      </c>
      <c r="AM37" s="16"/>
      <c r="AN37" s="16"/>
      <c r="AO37" s="16"/>
      <c r="AP37" s="16"/>
      <c r="AQ37" s="16"/>
      <c r="AR37" s="17"/>
      <c r="AS37" s="17"/>
    </row>
    <row r="38" spans="1:45" ht="33.75" customHeight="1" x14ac:dyDescent="0.25">
      <c r="A38" s="12">
        <v>34</v>
      </c>
      <c r="B38" s="13" t="s">
        <v>87</v>
      </c>
      <c r="C38" s="13" t="s">
        <v>88</v>
      </c>
      <c r="D38" s="14" t="s">
        <v>7</v>
      </c>
      <c r="E38" s="14">
        <v>25</v>
      </c>
      <c r="F38" s="14">
        <v>145000</v>
      </c>
      <c r="G38" s="15">
        <v>3625000</v>
      </c>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7"/>
      <c r="AG38" s="16"/>
      <c r="AH38" s="16"/>
      <c r="AI38" s="16"/>
      <c r="AJ38" s="16"/>
      <c r="AK38" s="16"/>
      <c r="AL38" s="16"/>
      <c r="AM38" s="16"/>
      <c r="AN38" s="16"/>
      <c r="AO38" s="16"/>
      <c r="AP38" s="16"/>
      <c r="AQ38" s="16"/>
      <c r="AR38" s="17"/>
      <c r="AS38" s="17"/>
    </row>
    <row r="39" spans="1:45" ht="31.5" customHeight="1" x14ac:dyDescent="0.25">
      <c r="A39" s="12">
        <v>35</v>
      </c>
      <c r="B39" s="13" t="s">
        <v>89</v>
      </c>
      <c r="C39" s="13" t="s">
        <v>90</v>
      </c>
      <c r="D39" s="14" t="s">
        <v>7</v>
      </c>
      <c r="E39" s="14">
        <v>2000</v>
      </c>
      <c r="F39" s="14">
        <v>200</v>
      </c>
      <c r="G39" s="15">
        <v>400000</v>
      </c>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7"/>
      <c r="AG39" s="16"/>
      <c r="AH39" s="16"/>
      <c r="AI39" s="16"/>
      <c r="AJ39" s="16"/>
      <c r="AK39" s="16"/>
      <c r="AL39" s="16"/>
      <c r="AM39" s="16"/>
      <c r="AN39" s="16"/>
      <c r="AO39" s="16"/>
      <c r="AP39" s="16"/>
      <c r="AQ39" s="16"/>
      <c r="AR39" s="17"/>
      <c r="AS39" s="17"/>
    </row>
    <row r="40" spans="1:45" ht="34.5" customHeight="1" x14ac:dyDescent="0.25">
      <c r="A40" s="12">
        <v>36</v>
      </c>
      <c r="B40" s="13" t="s">
        <v>89</v>
      </c>
      <c r="C40" s="13" t="s">
        <v>90</v>
      </c>
      <c r="D40" s="14" t="s">
        <v>7</v>
      </c>
      <c r="E40" s="14">
        <v>1000</v>
      </c>
      <c r="F40" s="14">
        <v>200</v>
      </c>
      <c r="G40" s="15">
        <v>200000</v>
      </c>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7"/>
      <c r="AG40" s="16"/>
      <c r="AH40" s="16"/>
      <c r="AI40" s="16"/>
      <c r="AJ40" s="16"/>
      <c r="AK40" s="16"/>
      <c r="AL40" s="16"/>
      <c r="AM40" s="16"/>
      <c r="AN40" s="16"/>
      <c r="AO40" s="16"/>
      <c r="AP40" s="16"/>
      <c r="AQ40" s="16"/>
      <c r="AR40" s="17"/>
      <c r="AS40" s="17"/>
    </row>
    <row r="41" spans="1:45" ht="46.5" customHeight="1" x14ac:dyDescent="0.25">
      <c r="A41" s="12">
        <v>37</v>
      </c>
      <c r="B41" s="13" t="s">
        <v>91</v>
      </c>
      <c r="C41" s="18" t="s">
        <v>92</v>
      </c>
      <c r="D41" s="14" t="s">
        <v>10</v>
      </c>
      <c r="E41" s="14">
        <v>10</v>
      </c>
      <c r="F41" s="14">
        <v>8000</v>
      </c>
      <c r="G41" s="15">
        <v>80000</v>
      </c>
      <c r="H41" s="16"/>
      <c r="I41" s="16"/>
      <c r="J41" s="16"/>
      <c r="K41" s="16"/>
      <c r="L41" s="16"/>
      <c r="M41" s="16"/>
      <c r="N41" s="16"/>
      <c r="O41" s="16"/>
      <c r="P41" s="16"/>
      <c r="Q41" s="16">
        <v>7150</v>
      </c>
      <c r="R41" s="16"/>
      <c r="S41" s="16">
        <v>7200</v>
      </c>
      <c r="T41" s="16"/>
      <c r="U41" s="16"/>
      <c r="V41" s="16"/>
      <c r="W41" s="16"/>
      <c r="X41" s="16"/>
      <c r="Y41" s="16"/>
      <c r="Z41" s="16"/>
      <c r="AA41" s="16"/>
      <c r="AB41" s="16"/>
      <c r="AC41" s="16"/>
      <c r="AD41" s="16"/>
      <c r="AE41" s="16"/>
      <c r="AF41" s="17"/>
      <c r="AG41" s="16"/>
      <c r="AH41" s="16"/>
      <c r="AI41" s="16"/>
      <c r="AJ41" s="16"/>
      <c r="AK41" s="16"/>
      <c r="AL41" s="16"/>
      <c r="AM41" s="16"/>
      <c r="AN41" s="16"/>
      <c r="AO41" s="16"/>
      <c r="AP41" s="16"/>
      <c r="AQ41" s="16"/>
      <c r="AR41" s="17"/>
      <c r="AS41" s="17"/>
    </row>
    <row r="42" spans="1:45" ht="49.5" customHeight="1" x14ac:dyDescent="0.25">
      <c r="A42" s="12">
        <v>38</v>
      </c>
      <c r="B42" s="13" t="s">
        <v>93</v>
      </c>
      <c r="C42" s="18" t="s">
        <v>92</v>
      </c>
      <c r="D42" s="14" t="s">
        <v>10</v>
      </c>
      <c r="E42" s="14">
        <v>20</v>
      </c>
      <c r="F42" s="14">
        <v>8000</v>
      </c>
      <c r="G42" s="15">
        <v>160000</v>
      </c>
      <c r="H42" s="16"/>
      <c r="I42" s="16"/>
      <c r="J42" s="16"/>
      <c r="K42" s="16"/>
      <c r="L42" s="16"/>
      <c r="M42" s="16"/>
      <c r="N42" s="16"/>
      <c r="O42" s="16"/>
      <c r="P42" s="16"/>
      <c r="Q42" s="16">
        <v>7150</v>
      </c>
      <c r="R42" s="16"/>
      <c r="S42" s="16">
        <v>7200</v>
      </c>
      <c r="T42" s="16"/>
      <c r="U42" s="16"/>
      <c r="V42" s="16"/>
      <c r="W42" s="16"/>
      <c r="X42" s="16"/>
      <c r="Y42" s="16"/>
      <c r="Z42" s="16"/>
      <c r="AA42" s="16"/>
      <c r="AB42" s="16"/>
      <c r="AC42" s="16"/>
      <c r="AD42" s="16"/>
      <c r="AE42" s="16"/>
      <c r="AF42" s="17"/>
      <c r="AG42" s="16"/>
      <c r="AH42" s="16"/>
      <c r="AI42" s="16"/>
      <c r="AJ42" s="16"/>
      <c r="AK42" s="16"/>
      <c r="AL42" s="16"/>
      <c r="AM42" s="16"/>
      <c r="AN42" s="16"/>
      <c r="AO42" s="16"/>
      <c r="AP42" s="16"/>
      <c r="AQ42" s="16"/>
      <c r="AR42" s="17"/>
      <c r="AS42" s="17"/>
    </row>
    <row r="43" spans="1:45" ht="31.5" customHeight="1" x14ac:dyDescent="0.25">
      <c r="A43" s="12">
        <v>39</v>
      </c>
      <c r="B43" s="18" t="s">
        <v>94</v>
      </c>
      <c r="C43" s="13" t="s">
        <v>95</v>
      </c>
      <c r="D43" s="14" t="s">
        <v>7</v>
      </c>
      <c r="E43" s="14">
        <v>1000</v>
      </c>
      <c r="F43" s="14">
        <v>130</v>
      </c>
      <c r="G43" s="15">
        <v>130000</v>
      </c>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7"/>
      <c r="AG43" s="16"/>
      <c r="AH43" s="16"/>
      <c r="AI43" s="16"/>
      <c r="AJ43" s="16"/>
      <c r="AK43" s="16"/>
      <c r="AL43" s="16"/>
      <c r="AM43" s="16">
        <v>85</v>
      </c>
      <c r="AN43" s="16"/>
      <c r="AO43" s="16"/>
      <c r="AP43" s="16"/>
      <c r="AQ43" s="16"/>
      <c r="AR43" s="17"/>
      <c r="AS43" s="17"/>
    </row>
    <row r="44" spans="1:45" ht="33.75" customHeight="1" x14ac:dyDescent="0.25">
      <c r="A44" s="12">
        <v>40</v>
      </c>
      <c r="B44" s="13" t="s">
        <v>96</v>
      </c>
      <c r="C44" s="13" t="s">
        <v>97</v>
      </c>
      <c r="D44" s="14" t="s">
        <v>7</v>
      </c>
      <c r="E44" s="14">
        <v>1500</v>
      </c>
      <c r="F44" s="14">
        <v>500</v>
      </c>
      <c r="G44" s="15">
        <v>750000</v>
      </c>
      <c r="H44" s="16"/>
      <c r="I44" s="16"/>
      <c r="J44" s="16"/>
      <c r="K44" s="16"/>
      <c r="L44" s="16"/>
      <c r="M44" s="16"/>
      <c r="N44" s="16"/>
      <c r="O44" s="16"/>
      <c r="P44" s="16"/>
      <c r="Q44" s="16"/>
      <c r="R44" s="16"/>
      <c r="S44" s="16"/>
      <c r="T44" s="16"/>
      <c r="U44" s="16"/>
      <c r="V44" s="16"/>
      <c r="W44" s="16"/>
      <c r="X44" s="16"/>
      <c r="Y44" s="16"/>
      <c r="Z44" s="16">
        <v>75.97</v>
      </c>
      <c r="AA44" s="16"/>
      <c r="AB44" s="16"/>
      <c r="AC44" s="16"/>
      <c r="AD44" s="16"/>
      <c r="AE44" s="16"/>
      <c r="AF44" s="17"/>
      <c r="AG44" s="16"/>
      <c r="AH44" s="16"/>
      <c r="AI44" s="16"/>
      <c r="AJ44" s="16"/>
      <c r="AK44" s="16"/>
      <c r="AL44" s="16"/>
      <c r="AM44" s="16">
        <v>265</v>
      </c>
      <c r="AN44" s="16"/>
      <c r="AO44" s="16"/>
      <c r="AP44" s="16"/>
      <c r="AQ44" s="16"/>
      <c r="AR44" s="17"/>
      <c r="AS44" s="17"/>
    </row>
    <row r="45" spans="1:45" ht="31.5" customHeight="1" x14ac:dyDescent="0.25">
      <c r="A45" s="12">
        <v>41</v>
      </c>
      <c r="B45" s="13" t="s">
        <v>98</v>
      </c>
      <c r="C45" s="13" t="s">
        <v>99</v>
      </c>
      <c r="D45" s="14" t="s">
        <v>10</v>
      </c>
      <c r="E45" s="14">
        <v>120</v>
      </c>
      <c r="F45" s="14">
        <v>24000</v>
      </c>
      <c r="G45" s="15">
        <v>2880000</v>
      </c>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7">
        <v>22987</v>
      </c>
      <c r="AG45" s="16"/>
      <c r="AH45" s="16"/>
      <c r="AI45" s="16"/>
      <c r="AJ45" s="16"/>
      <c r="AK45" s="16"/>
      <c r="AL45" s="16"/>
      <c r="AM45" s="16"/>
      <c r="AN45" s="16"/>
      <c r="AO45" s="16"/>
      <c r="AP45" s="16"/>
      <c r="AQ45" s="16"/>
      <c r="AR45" s="17"/>
      <c r="AS45" s="17"/>
    </row>
    <row r="46" spans="1:45" ht="35.25" customHeight="1" x14ac:dyDescent="0.25">
      <c r="A46" s="12">
        <v>42</v>
      </c>
      <c r="B46" s="18" t="s">
        <v>100</v>
      </c>
      <c r="C46" s="13" t="s">
        <v>101</v>
      </c>
      <c r="D46" s="14" t="s">
        <v>7</v>
      </c>
      <c r="E46" s="14">
        <v>550</v>
      </c>
      <c r="F46" s="14">
        <v>1420</v>
      </c>
      <c r="G46" s="15">
        <v>781000</v>
      </c>
      <c r="H46" s="16"/>
      <c r="I46" s="16"/>
      <c r="J46" s="16"/>
      <c r="K46" s="16"/>
      <c r="L46" s="16"/>
      <c r="M46" s="16"/>
      <c r="N46" s="16"/>
      <c r="O46" s="16"/>
      <c r="P46" s="16"/>
      <c r="Q46" s="16"/>
      <c r="R46" s="16">
        <v>1415</v>
      </c>
      <c r="S46" s="16"/>
      <c r="T46" s="16"/>
      <c r="U46" s="16"/>
      <c r="V46" s="16"/>
      <c r="W46" s="16"/>
      <c r="X46" s="16"/>
      <c r="Y46" s="16"/>
      <c r="Z46" s="16"/>
      <c r="AA46" s="16"/>
      <c r="AB46" s="16"/>
      <c r="AC46" s="16"/>
      <c r="AD46" s="16">
        <v>890</v>
      </c>
      <c r="AE46" s="16"/>
      <c r="AF46" s="17"/>
      <c r="AG46" s="16"/>
      <c r="AH46" s="16"/>
      <c r="AI46" s="16"/>
      <c r="AJ46" s="16"/>
      <c r="AK46" s="16"/>
      <c r="AL46" s="16"/>
      <c r="AM46" s="16"/>
      <c r="AN46" s="16"/>
      <c r="AO46" s="16"/>
      <c r="AP46" s="16"/>
      <c r="AQ46" s="16"/>
      <c r="AR46" s="17"/>
      <c r="AS46" s="17"/>
    </row>
    <row r="47" spans="1:45" ht="33" customHeight="1" x14ac:dyDescent="0.25">
      <c r="A47" s="12">
        <v>43</v>
      </c>
      <c r="B47" s="13" t="s">
        <v>102</v>
      </c>
      <c r="C47" s="13" t="s">
        <v>103</v>
      </c>
      <c r="D47" s="14" t="s">
        <v>8</v>
      </c>
      <c r="E47" s="14">
        <v>1</v>
      </c>
      <c r="F47" s="14">
        <v>195000</v>
      </c>
      <c r="G47" s="15">
        <v>195000</v>
      </c>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7"/>
      <c r="AG47" s="16"/>
      <c r="AH47" s="16"/>
      <c r="AI47" s="16"/>
      <c r="AJ47" s="16"/>
      <c r="AK47" s="16"/>
      <c r="AL47" s="16"/>
      <c r="AM47" s="16"/>
      <c r="AN47" s="16"/>
      <c r="AO47" s="16"/>
      <c r="AP47" s="16"/>
      <c r="AQ47" s="16"/>
      <c r="AR47" s="17"/>
      <c r="AS47" s="17"/>
    </row>
    <row r="48" spans="1:45" ht="31.5" customHeight="1" x14ac:dyDescent="0.25">
      <c r="A48" s="12">
        <v>44</v>
      </c>
      <c r="B48" s="13" t="s">
        <v>104</v>
      </c>
      <c r="C48" s="13" t="s">
        <v>105</v>
      </c>
      <c r="D48" s="14" t="s">
        <v>7</v>
      </c>
      <c r="E48" s="14">
        <v>25000</v>
      </c>
      <c r="F48" s="14">
        <v>68</v>
      </c>
      <c r="G48" s="15">
        <v>1700000</v>
      </c>
      <c r="H48" s="16"/>
      <c r="I48" s="16"/>
      <c r="J48" s="16"/>
      <c r="K48" s="16"/>
      <c r="L48" s="16"/>
      <c r="M48" s="16"/>
      <c r="N48" s="16"/>
      <c r="O48" s="16"/>
      <c r="P48" s="16"/>
      <c r="Q48" s="16"/>
      <c r="R48" s="16"/>
      <c r="S48" s="16"/>
      <c r="T48" s="16"/>
      <c r="U48" s="16"/>
      <c r="V48" s="16"/>
      <c r="W48" s="16"/>
      <c r="X48" s="16"/>
      <c r="Y48" s="16"/>
      <c r="Z48" s="16">
        <v>68</v>
      </c>
      <c r="AA48" s="16"/>
      <c r="AB48" s="16"/>
      <c r="AC48" s="16"/>
      <c r="AD48" s="16"/>
      <c r="AE48" s="16"/>
      <c r="AF48" s="17"/>
      <c r="AG48" s="16"/>
      <c r="AH48" s="16"/>
      <c r="AI48" s="16"/>
      <c r="AJ48" s="16"/>
      <c r="AK48" s="16"/>
      <c r="AL48" s="16"/>
      <c r="AM48" s="16">
        <v>59</v>
      </c>
      <c r="AN48" s="16"/>
      <c r="AO48" s="16"/>
      <c r="AP48" s="16"/>
      <c r="AQ48" s="16"/>
      <c r="AR48" s="17"/>
      <c r="AS48" s="17"/>
    </row>
    <row r="49" spans="1:45" ht="31.5" customHeight="1" x14ac:dyDescent="0.25">
      <c r="A49" s="12">
        <v>45</v>
      </c>
      <c r="B49" s="18" t="s">
        <v>106</v>
      </c>
      <c r="C49" s="13" t="s">
        <v>107</v>
      </c>
      <c r="D49" s="14" t="s">
        <v>7</v>
      </c>
      <c r="E49" s="14">
        <v>11</v>
      </c>
      <c r="F49" s="14">
        <v>16500</v>
      </c>
      <c r="G49" s="15">
        <v>181500</v>
      </c>
      <c r="H49" s="16"/>
      <c r="I49" s="16"/>
      <c r="J49" s="16"/>
      <c r="K49" s="16"/>
      <c r="L49" s="16"/>
      <c r="M49" s="16"/>
      <c r="N49" s="16"/>
      <c r="O49" s="16"/>
      <c r="P49" s="16">
        <v>16400</v>
      </c>
      <c r="Q49" s="16"/>
      <c r="R49" s="16"/>
      <c r="S49" s="16"/>
      <c r="T49" s="16"/>
      <c r="U49" s="16"/>
      <c r="V49" s="16"/>
      <c r="W49" s="16"/>
      <c r="X49" s="16"/>
      <c r="Y49" s="16"/>
      <c r="Z49" s="16"/>
      <c r="AA49" s="16"/>
      <c r="AB49" s="16"/>
      <c r="AC49" s="16"/>
      <c r="AD49" s="16"/>
      <c r="AE49" s="16"/>
      <c r="AF49" s="17"/>
      <c r="AG49" s="16"/>
      <c r="AH49" s="16"/>
      <c r="AI49" s="16"/>
      <c r="AJ49" s="16"/>
      <c r="AK49" s="16"/>
      <c r="AL49" s="16"/>
      <c r="AM49" s="16"/>
      <c r="AN49" s="16"/>
      <c r="AO49" s="16"/>
      <c r="AP49" s="16"/>
      <c r="AQ49" s="16"/>
      <c r="AR49" s="17"/>
      <c r="AS49" s="17"/>
    </row>
    <row r="50" spans="1:45" ht="30" customHeight="1" x14ac:dyDescent="0.25">
      <c r="A50" s="12">
        <v>46</v>
      </c>
      <c r="B50" s="18" t="s">
        <v>108</v>
      </c>
      <c r="C50" s="13" t="s">
        <v>109</v>
      </c>
      <c r="D50" s="14" t="s">
        <v>13</v>
      </c>
      <c r="E50" s="14">
        <v>50</v>
      </c>
      <c r="F50" s="14">
        <v>16500</v>
      </c>
      <c r="G50" s="15">
        <v>825000</v>
      </c>
      <c r="H50" s="16"/>
      <c r="I50" s="16"/>
      <c r="J50" s="16"/>
      <c r="K50" s="16"/>
      <c r="L50" s="16"/>
      <c r="M50" s="16"/>
      <c r="N50" s="16">
        <v>16500</v>
      </c>
      <c r="O50" s="16"/>
      <c r="P50" s="16">
        <v>16400</v>
      </c>
      <c r="Q50" s="16"/>
      <c r="R50" s="16"/>
      <c r="S50" s="16"/>
      <c r="T50" s="16"/>
      <c r="U50" s="16"/>
      <c r="V50" s="16"/>
      <c r="W50" s="16"/>
      <c r="X50" s="16"/>
      <c r="Y50" s="16"/>
      <c r="Z50" s="16"/>
      <c r="AA50" s="16"/>
      <c r="AB50" s="16"/>
      <c r="AC50" s="16"/>
      <c r="AD50" s="16"/>
      <c r="AE50" s="16"/>
      <c r="AF50" s="17"/>
      <c r="AG50" s="16"/>
      <c r="AH50" s="16"/>
      <c r="AI50" s="16"/>
      <c r="AJ50" s="16"/>
      <c r="AK50" s="16"/>
      <c r="AL50" s="16"/>
      <c r="AM50" s="16"/>
      <c r="AN50" s="16"/>
      <c r="AO50" s="16"/>
      <c r="AP50" s="16"/>
      <c r="AQ50" s="16"/>
      <c r="AR50" s="17"/>
      <c r="AS50" s="17"/>
    </row>
    <row r="51" spans="1:45" ht="48" customHeight="1" x14ac:dyDescent="0.25">
      <c r="A51" s="12">
        <v>47</v>
      </c>
      <c r="B51" s="13" t="s">
        <v>110</v>
      </c>
      <c r="C51" s="13" t="s">
        <v>111</v>
      </c>
      <c r="D51" s="14" t="s">
        <v>8</v>
      </c>
      <c r="E51" s="14">
        <v>50</v>
      </c>
      <c r="F51" s="14">
        <v>47000</v>
      </c>
      <c r="G51" s="15">
        <v>2350000</v>
      </c>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7"/>
      <c r="AG51" s="16"/>
      <c r="AH51" s="16"/>
      <c r="AI51" s="16"/>
      <c r="AJ51" s="16"/>
      <c r="AK51" s="16"/>
      <c r="AL51" s="16"/>
      <c r="AM51" s="16"/>
      <c r="AN51" s="16"/>
      <c r="AO51" s="16"/>
      <c r="AP51" s="16"/>
      <c r="AQ51" s="16"/>
      <c r="AR51" s="17"/>
      <c r="AS51" s="17"/>
    </row>
    <row r="52" spans="1:45" ht="30.75" customHeight="1" x14ac:dyDescent="0.25">
      <c r="A52" s="12">
        <v>48</v>
      </c>
      <c r="B52" s="13" t="s">
        <v>112</v>
      </c>
      <c r="C52" s="13" t="s">
        <v>113</v>
      </c>
      <c r="D52" s="14" t="s">
        <v>10</v>
      </c>
      <c r="E52" s="14">
        <v>24</v>
      </c>
      <c r="F52" s="14">
        <v>6500</v>
      </c>
      <c r="G52" s="15">
        <v>156000</v>
      </c>
      <c r="H52" s="16"/>
      <c r="I52" s="16"/>
      <c r="J52" s="16"/>
      <c r="K52" s="16"/>
      <c r="L52" s="16"/>
      <c r="M52" s="16"/>
      <c r="N52" s="16"/>
      <c r="O52" s="16"/>
      <c r="P52" s="16"/>
      <c r="Q52" s="16"/>
      <c r="R52" s="16"/>
      <c r="S52" s="16"/>
      <c r="T52" s="16"/>
      <c r="U52" s="16"/>
      <c r="V52" s="16">
        <v>5740</v>
      </c>
      <c r="W52" s="16">
        <v>6322</v>
      </c>
      <c r="X52" s="16"/>
      <c r="Y52" s="16"/>
      <c r="Z52" s="16"/>
      <c r="AA52" s="16"/>
      <c r="AB52" s="16">
        <v>4300</v>
      </c>
      <c r="AC52" s="16"/>
      <c r="AD52" s="16"/>
      <c r="AE52" s="16"/>
      <c r="AF52" s="17"/>
      <c r="AG52" s="16"/>
      <c r="AH52" s="16"/>
      <c r="AI52" s="16"/>
      <c r="AJ52" s="16"/>
      <c r="AK52" s="16"/>
      <c r="AL52" s="16"/>
      <c r="AM52" s="16"/>
      <c r="AN52" s="16"/>
      <c r="AO52" s="16"/>
      <c r="AP52" s="16"/>
      <c r="AQ52" s="16"/>
      <c r="AR52" s="17"/>
      <c r="AS52" s="17"/>
    </row>
    <row r="53" spans="1:45" ht="35.25" customHeight="1" x14ac:dyDescent="0.25">
      <c r="A53" s="12">
        <v>49</v>
      </c>
      <c r="B53" s="13" t="s">
        <v>114</v>
      </c>
      <c r="C53" s="13" t="s">
        <v>115</v>
      </c>
      <c r="D53" s="14" t="s">
        <v>10</v>
      </c>
      <c r="E53" s="14">
        <v>34</v>
      </c>
      <c r="F53" s="14">
        <v>5900</v>
      </c>
      <c r="G53" s="15">
        <v>200600</v>
      </c>
      <c r="H53" s="16"/>
      <c r="I53" s="16"/>
      <c r="J53" s="16"/>
      <c r="K53" s="16"/>
      <c r="L53" s="16"/>
      <c r="M53" s="16"/>
      <c r="N53" s="16"/>
      <c r="O53" s="16"/>
      <c r="P53" s="16"/>
      <c r="Q53" s="16"/>
      <c r="R53" s="16"/>
      <c r="S53" s="16"/>
      <c r="T53" s="16"/>
      <c r="U53" s="16"/>
      <c r="V53" s="16">
        <v>5740</v>
      </c>
      <c r="W53" s="16">
        <v>5810</v>
      </c>
      <c r="X53" s="16"/>
      <c r="Y53" s="16"/>
      <c r="Z53" s="16"/>
      <c r="AA53" s="16"/>
      <c r="AB53" s="16">
        <v>4300</v>
      </c>
      <c r="AC53" s="16"/>
      <c r="AD53" s="16"/>
      <c r="AE53" s="16"/>
      <c r="AF53" s="17"/>
      <c r="AG53" s="16"/>
      <c r="AH53" s="16"/>
      <c r="AI53" s="16"/>
      <c r="AJ53" s="16"/>
      <c r="AK53" s="16"/>
      <c r="AL53" s="16"/>
      <c r="AM53" s="16"/>
      <c r="AN53" s="16"/>
      <c r="AO53" s="16"/>
      <c r="AP53" s="16"/>
      <c r="AQ53" s="16"/>
      <c r="AR53" s="17"/>
      <c r="AS53" s="17"/>
    </row>
    <row r="54" spans="1:45" ht="48.75" customHeight="1" x14ac:dyDescent="0.25">
      <c r="A54" s="12">
        <v>50</v>
      </c>
      <c r="B54" s="13" t="s">
        <v>116</v>
      </c>
      <c r="C54" s="13" t="s">
        <v>117</v>
      </c>
      <c r="D54" s="14" t="s">
        <v>11</v>
      </c>
      <c r="E54" s="14">
        <v>2</v>
      </c>
      <c r="F54" s="14">
        <v>165000</v>
      </c>
      <c r="G54" s="15">
        <v>330000</v>
      </c>
      <c r="H54" s="16"/>
      <c r="I54" s="16"/>
      <c r="J54" s="16"/>
      <c r="K54" s="16"/>
      <c r="L54" s="16"/>
      <c r="M54" s="16"/>
      <c r="N54" s="16"/>
      <c r="O54" s="16"/>
      <c r="P54" s="16"/>
      <c r="Q54" s="16"/>
      <c r="R54" s="16"/>
      <c r="S54" s="16"/>
      <c r="T54" s="16"/>
      <c r="U54" s="16"/>
      <c r="V54" s="16"/>
      <c r="W54" s="16">
        <v>148000</v>
      </c>
      <c r="X54" s="16"/>
      <c r="Y54" s="16"/>
      <c r="Z54" s="16"/>
      <c r="AA54" s="16">
        <v>165000</v>
      </c>
      <c r="AB54" s="16"/>
      <c r="AC54" s="16"/>
      <c r="AD54" s="16"/>
      <c r="AE54" s="16"/>
      <c r="AF54" s="17"/>
      <c r="AG54" s="16"/>
      <c r="AH54" s="16"/>
      <c r="AI54" s="16"/>
      <c r="AJ54" s="16"/>
      <c r="AK54" s="16"/>
      <c r="AL54" s="16"/>
      <c r="AM54" s="16"/>
      <c r="AN54" s="16"/>
      <c r="AO54" s="16"/>
      <c r="AP54" s="16"/>
      <c r="AQ54" s="16"/>
      <c r="AR54" s="17"/>
      <c r="AS54" s="17"/>
    </row>
    <row r="55" spans="1:45" ht="50.25" customHeight="1" x14ac:dyDescent="0.25">
      <c r="A55" s="12">
        <v>51</v>
      </c>
      <c r="B55" s="13" t="s">
        <v>118</v>
      </c>
      <c r="C55" s="13" t="s">
        <v>119</v>
      </c>
      <c r="D55" s="14" t="s">
        <v>8</v>
      </c>
      <c r="E55" s="14">
        <v>1</v>
      </c>
      <c r="F55" s="14">
        <v>8500</v>
      </c>
      <c r="G55" s="15">
        <v>8500</v>
      </c>
      <c r="H55" s="16"/>
      <c r="I55" s="16"/>
      <c r="J55" s="16"/>
      <c r="K55" s="16"/>
      <c r="L55" s="16"/>
      <c r="M55" s="16"/>
      <c r="N55" s="16"/>
      <c r="O55" s="16"/>
      <c r="P55" s="16"/>
      <c r="Q55" s="16"/>
      <c r="R55" s="16"/>
      <c r="S55" s="16"/>
      <c r="T55" s="16"/>
      <c r="U55" s="16"/>
      <c r="V55" s="16">
        <v>8500</v>
      </c>
      <c r="W55" s="16"/>
      <c r="X55" s="16"/>
      <c r="Y55" s="16"/>
      <c r="Z55" s="16"/>
      <c r="AA55" s="16"/>
      <c r="AB55" s="16"/>
      <c r="AC55" s="16"/>
      <c r="AD55" s="16"/>
      <c r="AE55" s="16"/>
      <c r="AF55" s="17"/>
      <c r="AG55" s="16"/>
      <c r="AH55" s="16"/>
      <c r="AI55" s="16"/>
      <c r="AJ55" s="16"/>
      <c r="AK55" s="16"/>
      <c r="AL55" s="16"/>
      <c r="AM55" s="16"/>
      <c r="AN55" s="16"/>
      <c r="AO55" s="16"/>
      <c r="AP55" s="16"/>
      <c r="AQ55" s="16">
        <v>4200</v>
      </c>
      <c r="AR55" s="17"/>
      <c r="AS55" s="17"/>
    </row>
    <row r="56" spans="1:45" ht="49.5" customHeight="1" x14ac:dyDescent="0.25">
      <c r="A56" s="12">
        <v>52</v>
      </c>
      <c r="B56" s="13" t="s">
        <v>120</v>
      </c>
      <c r="C56" s="13" t="s">
        <v>119</v>
      </c>
      <c r="D56" s="14" t="s">
        <v>8</v>
      </c>
      <c r="E56" s="14">
        <v>13</v>
      </c>
      <c r="F56" s="14">
        <v>7500</v>
      </c>
      <c r="G56" s="15">
        <v>97500</v>
      </c>
      <c r="H56" s="16"/>
      <c r="I56" s="16"/>
      <c r="J56" s="16"/>
      <c r="K56" s="16"/>
      <c r="L56" s="16"/>
      <c r="M56" s="16"/>
      <c r="N56" s="16"/>
      <c r="O56" s="16"/>
      <c r="P56" s="16"/>
      <c r="Q56" s="16"/>
      <c r="R56" s="16"/>
      <c r="S56" s="16"/>
      <c r="T56" s="16"/>
      <c r="U56" s="16"/>
      <c r="V56" s="16">
        <v>5740</v>
      </c>
      <c r="W56" s="16">
        <v>6450</v>
      </c>
      <c r="X56" s="16"/>
      <c r="Y56" s="16"/>
      <c r="Z56" s="16"/>
      <c r="AA56" s="16"/>
      <c r="AB56" s="16">
        <v>4300</v>
      </c>
      <c r="AC56" s="16"/>
      <c r="AD56" s="16"/>
      <c r="AE56" s="16"/>
      <c r="AF56" s="17"/>
      <c r="AG56" s="16"/>
      <c r="AH56" s="16"/>
      <c r="AI56" s="16"/>
      <c r="AJ56" s="16"/>
      <c r="AK56" s="16"/>
      <c r="AL56" s="16"/>
      <c r="AM56" s="16"/>
      <c r="AN56" s="16"/>
      <c r="AO56" s="16"/>
      <c r="AP56" s="16"/>
      <c r="AQ56" s="16">
        <v>4345</v>
      </c>
      <c r="AR56" s="17"/>
      <c r="AS56" s="17"/>
    </row>
    <row r="57" spans="1:45" ht="48" customHeight="1" x14ac:dyDescent="0.25">
      <c r="A57" s="12">
        <v>53</v>
      </c>
      <c r="B57" s="13" t="s">
        <v>121</v>
      </c>
      <c r="C57" s="13" t="s">
        <v>119</v>
      </c>
      <c r="D57" s="14" t="s">
        <v>8</v>
      </c>
      <c r="E57" s="14">
        <v>1</v>
      </c>
      <c r="F57" s="14">
        <v>9500</v>
      </c>
      <c r="G57" s="15">
        <v>9500</v>
      </c>
      <c r="H57" s="16"/>
      <c r="I57" s="16"/>
      <c r="J57" s="16"/>
      <c r="K57" s="16"/>
      <c r="L57" s="16"/>
      <c r="M57" s="16"/>
      <c r="N57" s="16"/>
      <c r="O57" s="16"/>
      <c r="P57" s="16"/>
      <c r="Q57" s="16"/>
      <c r="R57" s="16"/>
      <c r="S57" s="16"/>
      <c r="T57" s="16"/>
      <c r="U57" s="16"/>
      <c r="V57" s="16">
        <v>9450</v>
      </c>
      <c r="W57" s="16"/>
      <c r="X57" s="16"/>
      <c r="Y57" s="16"/>
      <c r="Z57" s="16"/>
      <c r="AA57" s="16"/>
      <c r="AB57" s="16">
        <v>8700</v>
      </c>
      <c r="AC57" s="16"/>
      <c r="AD57" s="16"/>
      <c r="AE57" s="16"/>
      <c r="AF57" s="17"/>
      <c r="AG57" s="16"/>
      <c r="AH57" s="16"/>
      <c r="AI57" s="16"/>
      <c r="AJ57" s="16"/>
      <c r="AK57" s="16"/>
      <c r="AL57" s="16"/>
      <c r="AM57" s="16"/>
      <c r="AN57" s="16"/>
      <c r="AO57" s="16"/>
      <c r="AP57" s="16"/>
      <c r="AQ57" s="16">
        <v>4200</v>
      </c>
      <c r="AR57" s="17"/>
      <c r="AS57" s="17"/>
    </row>
    <row r="58" spans="1:45" ht="32.25" customHeight="1" x14ac:dyDescent="0.25">
      <c r="A58" s="12">
        <v>54</v>
      </c>
      <c r="B58" s="13" t="s">
        <v>122</v>
      </c>
      <c r="C58" s="13" t="s">
        <v>119</v>
      </c>
      <c r="D58" s="14" t="s">
        <v>8</v>
      </c>
      <c r="E58" s="14">
        <v>180</v>
      </c>
      <c r="F58" s="14">
        <v>9500</v>
      </c>
      <c r="G58" s="15">
        <v>1710000</v>
      </c>
      <c r="H58" s="16"/>
      <c r="I58" s="16"/>
      <c r="J58" s="16"/>
      <c r="K58" s="16"/>
      <c r="L58" s="16"/>
      <c r="M58" s="16"/>
      <c r="N58" s="16"/>
      <c r="O58" s="16"/>
      <c r="P58" s="16"/>
      <c r="Q58" s="16"/>
      <c r="R58" s="16"/>
      <c r="S58" s="16"/>
      <c r="T58" s="16"/>
      <c r="U58" s="16"/>
      <c r="V58" s="16">
        <v>5740</v>
      </c>
      <c r="W58" s="16">
        <v>6350</v>
      </c>
      <c r="X58" s="16"/>
      <c r="Y58" s="16"/>
      <c r="Z58" s="16"/>
      <c r="AA58" s="16"/>
      <c r="AB58" s="16">
        <v>4300</v>
      </c>
      <c r="AC58" s="16"/>
      <c r="AD58" s="16"/>
      <c r="AE58" s="16"/>
      <c r="AF58" s="17"/>
      <c r="AG58" s="16"/>
      <c r="AH58" s="16"/>
      <c r="AI58" s="16"/>
      <c r="AJ58" s="16"/>
      <c r="AK58" s="16"/>
      <c r="AL58" s="16"/>
      <c r="AM58" s="16"/>
      <c r="AN58" s="16"/>
      <c r="AO58" s="16"/>
      <c r="AP58" s="16"/>
      <c r="AQ58" s="16">
        <v>4345</v>
      </c>
      <c r="AR58" s="17"/>
      <c r="AS58" s="17"/>
    </row>
    <row r="59" spans="1:45" ht="33.75" customHeight="1" x14ac:dyDescent="0.25">
      <c r="A59" s="12">
        <v>55</v>
      </c>
      <c r="B59" s="13" t="s">
        <v>123</v>
      </c>
      <c r="C59" s="13" t="s">
        <v>124</v>
      </c>
      <c r="D59" s="14" t="s">
        <v>8</v>
      </c>
      <c r="E59" s="14">
        <v>4</v>
      </c>
      <c r="F59" s="14">
        <v>38000</v>
      </c>
      <c r="G59" s="15">
        <v>152000</v>
      </c>
      <c r="H59" s="16"/>
      <c r="I59" s="16"/>
      <c r="J59" s="16"/>
      <c r="K59" s="16"/>
      <c r="L59" s="16"/>
      <c r="M59" s="16"/>
      <c r="N59" s="16"/>
      <c r="O59" s="16"/>
      <c r="P59" s="16"/>
      <c r="Q59" s="16"/>
      <c r="R59" s="16"/>
      <c r="S59" s="16"/>
      <c r="T59" s="16"/>
      <c r="U59" s="16"/>
      <c r="V59" s="16"/>
      <c r="W59" s="16"/>
      <c r="X59" s="16"/>
      <c r="Y59" s="16"/>
      <c r="Z59" s="16"/>
      <c r="AA59" s="16"/>
      <c r="AB59" s="16"/>
      <c r="AC59" s="16"/>
      <c r="AD59" s="16"/>
      <c r="AE59" s="16">
        <v>36000</v>
      </c>
      <c r="AF59" s="17"/>
      <c r="AG59" s="16"/>
      <c r="AH59" s="16"/>
      <c r="AI59" s="16"/>
      <c r="AJ59" s="16"/>
      <c r="AK59" s="16"/>
      <c r="AL59" s="16"/>
      <c r="AM59" s="16"/>
      <c r="AN59" s="16"/>
      <c r="AO59" s="16"/>
      <c r="AP59" s="16"/>
      <c r="AQ59" s="16"/>
      <c r="AR59" s="17"/>
      <c r="AS59" s="17"/>
    </row>
    <row r="60" spans="1:45" ht="33.75" customHeight="1" x14ac:dyDescent="0.25">
      <c r="A60" s="12">
        <v>56</v>
      </c>
      <c r="B60" s="13" t="s">
        <v>125</v>
      </c>
      <c r="C60" s="13" t="s">
        <v>126</v>
      </c>
      <c r="D60" s="14" t="s">
        <v>8</v>
      </c>
      <c r="E60" s="14">
        <v>2</v>
      </c>
      <c r="F60" s="14">
        <v>185000</v>
      </c>
      <c r="G60" s="15">
        <v>370000</v>
      </c>
      <c r="H60" s="16"/>
      <c r="I60" s="16"/>
      <c r="J60" s="16"/>
      <c r="K60" s="16"/>
      <c r="L60" s="16"/>
      <c r="M60" s="16"/>
      <c r="N60" s="16"/>
      <c r="O60" s="16"/>
      <c r="P60" s="16"/>
      <c r="Q60" s="16"/>
      <c r="R60" s="16"/>
      <c r="S60" s="16"/>
      <c r="T60" s="16"/>
      <c r="U60" s="16"/>
      <c r="V60" s="16"/>
      <c r="W60" s="16"/>
      <c r="X60" s="16"/>
      <c r="Y60" s="16"/>
      <c r="Z60" s="16"/>
      <c r="AA60" s="16"/>
      <c r="AB60" s="16"/>
      <c r="AC60" s="16"/>
      <c r="AD60" s="16"/>
      <c r="AE60" s="16">
        <v>179000</v>
      </c>
      <c r="AF60" s="17"/>
      <c r="AG60" s="16"/>
      <c r="AH60" s="16"/>
      <c r="AI60" s="16"/>
      <c r="AJ60" s="16"/>
      <c r="AK60" s="16"/>
      <c r="AL60" s="16"/>
      <c r="AM60" s="16"/>
      <c r="AN60" s="16"/>
      <c r="AO60" s="16"/>
      <c r="AP60" s="16"/>
      <c r="AQ60" s="16"/>
      <c r="AR60" s="17"/>
      <c r="AS60" s="17"/>
    </row>
    <row r="61" spans="1:45" ht="127.5" customHeight="1" x14ac:dyDescent="0.25">
      <c r="A61" s="12">
        <v>57</v>
      </c>
      <c r="B61" s="13" t="s">
        <v>127</v>
      </c>
      <c r="C61" s="18" t="s">
        <v>128</v>
      </c>
      <c r="D61" s="14" t="s">
        <v>8</v>
      </c>
      <c r="E61" s="14">
        <v>4</v>
      </c>
      <c r="F61" s="14">
        <v>445000</v>
      </c>
      <c r="G61" s="15">
        <v>1780000</v>
      </c>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7"/>
      <c r="AG61" s="16"/>
      <c r="AH61" s="16"/>
      <c r="AI61" s="16"/>
      <c r="AJ61" s="16"/>
      <c r="AK61" s="16"/>
      <c r="AL61" s="16"/>
      <c r="AM61" s="16"/>
      <c r="AN61" s="16"/>
      <c r="AO61" s="16"/>
      <c r="AP61" s="16"/>
      <c r="AQ61" s="16"/>
      <c r="AR61" s="17"/>
      <c r="AS61" s="17"/>
    </row>
    <row r="62" spans="1:45" ht="30" customHeight="1" x14ac:dyDescent="0.25">
      <c r="A62" s="12">
        <v>58</v>
      </c>
      <c r="B62" s="13" t="s">
        <v>129</v>
      </c>
      <c r="C62" s="13" t="s">
        <v>130</v>
      </c>
      <c r="D62" s="14" t="s">
        <v>8</v>
      </c>
      <c r="E62" s="14">
        <v>4</v>
      </c>
      <c r="F62" s="14">
        <v>445000</v>
      </c>
      <c r="G62" s="15">
        <v>1780000</v>
      </c>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7"/>
      <c r="AG62" s="16"/>
      <c r="AH62" s="16"/>
      <c r="AI62" s="16"/>
      <c r="AJ62" s="16"/>
      <c r="AK62" s="16"/>
      <c r="AL62" s="16"/>
      <c r="AM62" s="16"/>
      <c r="AN62" s="16"/>
      <c r="AO62" s="16"/>
      <c r="AP62" s="16"/>
      <c r="AQ62" s="16"/>
      <c r="AR62" s="17"/>
      <c r="AS62" s="17"/>
    </row>
    <row r="63" spans="1:45" ht="130.5" customHeight="1" x14ac:dyDescent="0.25">
      <c r="A63" s="12">
        <v>59</v>
      </c>
      <c r="B63" s="13" t="s">
        <v>131</v>
      </c>
      <c r="C63" s="18" t="s">
        <v>132</v>
      </c>
      <c r="D63" s="14" t="s">
        <v>8</v>
      </c>
      <c r="E63" s="14">
        <v>4</v>
      </c>
      <c r="F63" s="14">
        <v>445000</v>
      </c>
      <c r="G63" s="15">
        <v>1780000</v>
      </c>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7"/>
      <c r="AG63" s="16"/>
      <c r="AH63" s="16"/>
      <c r="AI63" s="16"/>
      <c r="AJ63" s="16"/>
      <c r="AK63" s="16"/>
      <c r="AL63" s="16"/>
      <c r="AM63" s="16"/>
      <c r="AN63" s="16"/>
      <c r="AO63" s="16"/>
      <c r="AP63" s="16"/>
      <c r="AQ63" s="16"/>
      <c r="AR63" s="17"/>
      <c r="AS63" s="17"/>
    </row>
    <row r="64" spans="1:45" ht="31.5" customHeight="1" x14ac:dyDescent="0.25">
      <c r="A64" s="12">
        <v>60</v>
      </c>
      <c r="B64" s="13" t="s">
        <v>133</v>
      </c>
      <c r="C64" s="13" t="s">
        <v>134</v>
      </c>
      <c r="D64" s="14" t="s">
        <v>10</v>
      </c>
      <c r="E64" s="14">
        <v>100</v>
      </c>
      <c r="F64" s="14">
        <v>23000</v>
      </c>
      <c r="G64" s="15">
        <v>2300000</v>
      </c>
      <c r="H64" s="16"/>
      <c r="I64" s="16"/>
      <c r="J64" s="16"/>
      <c r="K64" s="16"/>
      <c r="L64" s="16">
        <v>23000</v>
      </c>
      <c r="M64" s="16"/>
      <c r="N64" s="16"/>
      <c r="O64" s="16"/>
      <c r="P64" s="16"/>
      <c r="Q64" s="16"/>
      <c r="R64" s="16"/>
      <c r="S64" s="16"/>
      <c r="T64" s="16"/>
      <c r="U64" s="16"/>
      <c r="V64" s="16"/>
      <c r="W64" s="16"/>
      <c r="X64" s="16"/>
      <c r="Y64" s="16"/>
      <c r="Z64" s="16"/>
      <c r="AA64" s="16"/>
      <c r="AB64" s="16"/>
      <c r="AC64" s="16">
        <v>17500</v>
      </c>
      <c r="AD64" s="16"/>
      <c r="AE64" s="16"/>
      <c r="AF64" s="17"/>
      <c r="AG64" s="16"/>
      <c r="AH64" s="16"/>
      <c r="AI64" s="16"/>
      <c r="AJ64" s="16"/>
      <c r="AK64" s="16"/>
      <c r="AL64" s="16"/>
      <c r="AM64" s="16"/>
      <c r="AN64" s="16"/>
      <c r="AO64" s="16"/>
      <c r="AP64" s="16"/>
      <c r="AQ64" s="16"/>
      <c r="AR64" s="17"/>
      <c r="AS64" s="17"/>
    </row>
    <row r="65" spans="1:45" ht="33.75" customHeight="1" x14ac:dyDescent="0.25">
      <c r="A65" s="12">
        <v>61</v>
      </c>
      <c r="B65" s="13" t="s">
        <v>135</v>
      </c>
      <c r="C65" s="13" t="s">
        <v>136</v>
      </c>
      <c r="D65" s="14" t="s">
        <v>10</v>
      </c>
      <c r="E65" s="14">
        <v>5</v>
      </c>
      <c r="F65" s="14">
        <v>220500</v>
      </c>
      <c r="G65" s="15">
        <v>1102500</v>
      </c>
      <c r="H65" s="16"/>
      <c r="I65" s="16"/>
      <c r="J65" s="16"/>
      <c r="K65" s="16"/>
      <c r="L65" s="16"/>
      <c r="M65" s="16"/>
      <c r="N65" s="16"/>
      <c r="O65" s="16">
        <v>212000</v>
      </c>
      <c r="P65" s="16"/>
      <c r="Q65" s="16"/>
      <c r="R65" s="16"/>
      <c r="S65" s="16"/>
      <c r="T65" s="16"/>
      <c r="U65" s="16"/>
      <c r="V65" s="16"/>
      <c r="W65" s="16"/>
      <c r="X65" s="16">
        <v>220000</v>
      </c>
      <c r="Y65" s="16">
        <v>215000</v>
      </c>
      <c r="Z65" s="16"/>
      <c r="AA65" s="16"/>
      <c r="AB65" s="16"/>
      <c r="AC65" s="16"/>
      <c r="AD65" s="16"/>
      <c r="AE65" s="16"/>
      <c r="AF65" s="17"/>
      <c r="AG65" s="16"/>
      <c r="AH65" s="16"/>
      <c r="AI65" s="16"/>
      <c r="AJ65" s="16"/>
      <c r="AK65" s="16"/>
      <c r="AL65" s="16"/>
      <c r="AM65" s="16"/>
      <c r="AN65" s="16"/>
      <c r="AO65" s="16"/>
      <c r="AP65" s="16"/>
      <c r="AQ65" s="16"/>
      <c r="AR65" s="17"/>
      <c r="AS65" s="17"/>
    </row>
    <row r="66" spans="1:45" ht="30.75" customHeight="1" x14ac:dyDescent="0.25">
      <c r="A66" s="12">
        <v>62</v>
      </c>
      <c r="B66" s="13" t="s">
        <v>137</v>
      </c>
      <c r="C66" s="13" t="s">
        <v>138</v>
      </c>
      <c r="D66" s="14" t="s">
        <v>10</v>
      </c>
      <c r="E66" s="14">
        <v>2</v>
      </c>
      <c r="F66" s="14">
        <v>335000</v>
      </c>
      <c r="G66" s="15">
        <v>670000</v>
      </c>
      <c r="H66" s="16"/>
      <c r="I66" s="16"/>
      <c r="J66" s="16"/>
      <c r="K66" s="16"/>
      <c r="L66" s="16"/>
      <c r="M66" s="16"/>
      <c r="N66" s="16"/>
      <c r="O66" s="16">
        <v>284000</v>
      </c>
      <c r="P66" s="16"/>
      <c r="Q66" s="16"/>
      <c r="R66" s="16"/>
      <c r="S66" s="16"/>
      <c r="T66" s="16"/>
      <c r="U66" s="16">
        <v>320000</v>
      </c>
      <c r="V66" s="16"/>
      <c r="W66" s="16"/>
      <c r="X66" s="16">
        <v>329000</v>
      </c>
      <c r="Y66" s="16">
        <v>318000</v>
      </c>
      <c r="Z66" s="16"/>
      <c r="AA66" s="16"/>
      <c r="AB66" s="16"/>
      <c r="AC66" s="16"/>
      <c r="AD66" s="16"/>
      <c r="AE66" s="16"/>
      <c r="AF66" s="17"/>
      <c r="AG66" s="16"/>
      <c r="AH66" s="16"/>
      <c r="AI66" s="16"/>
      <c r="AJ66" s="16"/>
      <c r="AK66" s="16"/>
      <c r="AL66" s="16"/>
      <c r="AM66" s="16"/>
      <c r="AN66" s="16"/>
      <c r="AO66" s="16"/>
      <c r="AP66" s="16"/>
      <c r="AQ66" s="16"/>
      <c r="AR66" s="17"/>
      <c r="AS66" s="17"/>
    </row>
    <row r="67" spans="1:45" ht="35.25" customHeight="1" x14ac:dyDescent="0.25">
      <c r="A67" s="12">
        <v>63</v>
      </c>
      <c r="B67" s="13" t="s">
        <v>139</v>
      </c>
      <c r="C67" s="13" t="s">
        <v>140</v>
      </c>
      <c r="D67" s="14" t="s">
        <v>7</v>
      </c>
      <c r="E67" s="14">
        <v>10</v>
      </c>
      <c r="F67" s="14">
        <v>185000</v>
      </c>
      <c r="G67" s="15">
        <v>1850000</v>
      </c>
      <c r="H67" s="16">
        <v>170000</v>
      </c>
      <c r="I67" s="16"/>
      <c r="J67" s="16"/>
      <c r="K67" s="16"/>
      <c r="L67" s="16"/>
      <c r="M67" s="16"/>
      <c r="N67" s="16"/>
      <c r="O67" s="16"/>
      <c r="P67" s="16"/>
      <c r="Q67" s="16"/>
      <c r="R67" s="16"/>
      <c r="S67" s="16">
        <v>185000</v>
      </c>
      <c r="T67" s="16"/>
      <c r="U67" s="16"/>
      <c r="V67" s="16"/>
      <c r="W67" s="16"/>
      <c r="X67" s="16"/>
      <c r="Y67" s="16"/>
      <c r="Z67" s="16"/>
      <c r="AA67" s="16"/>
      <c r="AB67" s="16"/>
      <c r="AC67" s="16"/>
      <c r="AD67" s="16"/>
      <c r="AE67" s="16"/>
      <c r="AF67" s="17"/>
      <c r="AG67" s="16"/>
      <c r="AH67" s="16"/>
      <c r="AI67" s="16"/>
      <c r="AJ67" s="16"/>
      <c r="AK67" s="16"/>
      <c r="AL67" s="16"/>
      <c r="AM67" s="16"/>
      <c r="AN67" s="16"/>
      <c r="AO67" s="16"/>
      <c r="AP67" s="16"/>
      <c r="AQ67" s="16"/>
      <c r="AR67" s="17"/>
      <c r="AS67" s="17"/>
    </row>
    <row r="68" spans="1:45" ht="31.5" customHeight="1" x14ac:dyDescent="0.25">
      <c r="A68" s="12">
        <v>64</v>
      </c>
      <c r="B68" s="13" t="s">
        <v>141</v>
      </c>
      <c r="C68" s="13" t="s">
        <v>142</v>
      </c>
      <c r="D68" s="14" t="s">
        <v>7</v>
      </c>
      <c r="E68" s="14">
        <v>5</v>
      </c>
      <c r="F68" s="14">
        <v>185000</v>
      </c>
      <c r="G68" s="15">
        <v>925000</v>
      </c>
      <c r="H68" s="16"/>
      <c r="I68" s="16"/>
      <c r="J68" s="16"/>
      <c r="K68" s="16"/>
      <c r="L68" s="16"/>
      <c r="M68" s="16"/>
      <c r="N68" s="16"/>
      <c r="O68" s="16"/>
      <c r="P68" s="16"/>
      <c r="Q68" s="16"/>
      <c r="R68" s="16"/>
      <c r="S68" s="16">
        <v>185000</v>
      </c>
      <c r="T68" s="16"/>
      <c r="U68" s="16">
        <v>180000</v>
      </c>
      <c r="V68" s="16"/>
      <c r="W68" s="16"/>
      <c r="X68" s="16"/>
      <c r="Y68" s="16"/>
      <c r="Z68" s="16"/>
      <c r="AA68" s="16"/>
      <c r="AB68" s="16"/>
      <c r="AC68" s="16"/>
      <c r="AD68" s="16"/>
      <c r="AE68" s="16"/>
      <c r="AF68" s="17"/>
      <c r="AG68" s="16"/>
      <c r="AH68" s="16"/>
      <c r="AI68" s="16"/>
      <c r="AJ68" s="16"/>
      <c r="AK68" s="16"/>
      <c r="AL68" s="16"/>
      <c r="AM68" s="16"/>
      <c r="AN68" s="16"/>
      <c r="AO68" s="16"/>
      <c r="AP68" s="16"/>
      <c r="AQ68" s="16"/>
      <c r="AR68" s="17"/>
      <c r="AS68" s="17"/>
    </row>
    <row r="69" spans="1:45" ht="32.25" customHeight="1" x14ac:dyDescent="0.25">
      <c r="A69" s="12">
        <v>65</v>
      </c>
      <c r="B69" s="13" t="s">
        <v>143</v>
      </c>
      <c r="C69" s="13" t="s">
        <v>144</v>
      </c>
      <c r="D69" s="14"/>
      <c r="E69" s="14">
        <v>1</v>
      </c>
      <c r="F69" s="14">
        <v>1295000</v>
      </c>
      <c r="G69" s="15">
        <v>1295000</v>
      </c>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7"/>
      <c r="AG69" s="16"/>
      <c r="AH69" s="16"/>
      <c r="AI69" s="16"/>
      <c r="AJ69" s="16"/>
      <c r="AK69" s="16"/>
      <c r="AL69" s="16"/>
      <c r="AM69" s="16"/>
      <c r="AN69" s="16"/>
      <c r="AO69" s="16"/>
      <c r="AP69" s="16"/>
      <c r="AQ69" s="16"/>
      <c r="AR69" s="17"/>
      <c r="AS69" s="17"/>
    </row>
    <row r="70" spans="1:45" ht="31.5" customHeight="1" x14ac:dyDescent="0.25">
      <c r="A70" s="12">
        <v>66</v>
      </c>
      <c r="B70" s="13" t="s">
        <v>145</v>
      </c>
      <c r="C70" s="13" t="s">
        <v>146</v>
      </c>
      <c r="D70" s="14" t="s">
        <v>10</v>
      </c>
      <c r="E70" s="14">
        <v>600</v>
      </c>
      <c r="F70" s="14">
        <v>6900</v>
      </c>
      <c r="G70" s="15">
        <v>4140000</v>
      </c>
      <c r="H70" s="16"/>
      <c r="I70" s="16"/>
      <c r="J70" s="16"/>
      <c r="K70" s="16"/>
      <c r="L70" s="16"/>
      <c r="M70" s="16"/>
      <c r="N70" s="16"/>
      <c r="O70" s="16"/>
      <c r="P70" s="16">
        <v>6800</v>
      </c>
      <c r="Q70" s="16"/>
      <c r="R70" s="16"/>
      <c r="S70" s="16"/>
      <c r="T70" s="16"/>
      <c r="U70" s="16"/>
      <c r="V70" s="16"/>
      <c r="W70" s="16"/>
      <c r="X70" s="16"/>
      <c r="Y70" s="16"/>
      <c r="Z70" s="16"/>
      <c r="AA70" s="16"/>
      <c r="AB70" s="16"/>
      <c r="AC70" s="16"/>
      <c r="AD70" s="16"/>
      <c r="AE70" s="16"/>
      <c r="AF70" s="17"/>
      <c r="AG70" s="16"/>
      <c r="AH70" s="16"/>
      <c r="AI70" s="16"/>
      <c r="AJ70" s="16"/>
      <c r="AK70" s="16"/>
      <c r="AL70" s="16"/>
      <c r="AM70" s="16"/>
      <c r="AN70" s="16"/>
      <c r="AO70" s="16"/>
      <c r="AP70" s="16"/>
      <c r="AQ70" s="16"/>
      <c r="AR70" s="17"/>
      <c r="AS70" s="17"/>
    </row>
    <row r="71" spans="1:45" ht="45.75" customHeight="1" x14ac:dyDescent="0.25">
      <c r="A71" s="12">
        <v>67</v>
      </c>
      <c r="B71" s="13" t="s">
        <v>147</v>
      </c>
      <c r="C71" s="13" t="s">
        <v>148</v>
      </c>
      <c r="D71" s="14" t="s">
        <v>11</v>
      </c>
      <c r="E71" s="14">
        <v>4</v>
      </c>
      <c r="F71" s="14">
        <v>10000</v>
      </c>
      <c r="G71" s="15">
        <f t="shared" ref="G71:G91" si="0">E71*F71</f>
        <v>40000</v>
      </c>
      <c r="H71" s="16"/>
      <c r="I71" s="16"/>
      <c r="J71" s="16"/>
      <c r="K71" s="16"/>
      <c r="L71" s="16"/>
      <c r="M71" s="16"/>
      <c r="N71" s="16"/>
      <c r="O71" s="16"/>
      <c r="P71" s="16"/>
      <c r="Q71" s="16"/>
      <c r="R71" s="16"/>
      <c r="S71" s="16"/>
      <c r="T71" s="16"/>
      <c r="U71" s="16"/>
      <c r="V71" s="16">
        <v>7990</v>
      </c>
      <c r="W71" s="16">
        <v>6600</v>
      </c>
      <c r="X71" s="16"/>
      <c r="Y71" s="16"/>
      <c r="Z71" s="16"/>
      <c r="AA71" s="16">
        <v>9500</v>
      </c>
      <c r="AB71" s="16">
        <v>5780</v>
      </c>
      <c r="AC71" s="16"/>
      <c r="AD71" s="16"/>
      <c r="AE71" s="16"/>
      <c r="AF71" s="17"/>
      <c r="AG71" s="16"/>
      <c r="AH71" s="16"/>
      <c r="AI71" s="16"/>
      <c r="AJ71" s="16"/>
      <c r="AK71" s="16"/>
      <c r="AL71" s="16"/>
      <c r="AM71" s="16"/>
      <c r="AN71" s="16"/>
      <c r="AO71" s="16">
        <v>4793</v>
      </c>
      <c r="AP71" s="16"/>
      <c r="AQ71" s="16">
        <v>7707</v>
      </c>
      <c r="AR71" s="17"/>
      <c r="AS71" s="17"/>
    </row>
    <row r="72" spans="1:45" ht="33" customHeight="1" x14ac:dyDescent="0.25">
      <c r="A72" s="12">
        <v>68</v>
      </c>
      <c r="B72" s="13" t="s">
        <v>149</v>
      </c>
      <c r="C72" s="13" t="s">
        <v>148</v>
      </c>
      <c r="D72" s="14" t="s">
        <v>7</v>
      </c>
      <c r="E72" s="14">
        <v>9</v>
      </c>
      <c r="F72" s="14">
        <v>10000</v>
      </c>
      <c r="G72" s="15">
        <f t="shared" si="0"/>
        <v>90000</v>
      </c>
      <c r="H72" s="16"/>
      <c r="I72" s="16"/>
      <c r="J72" s="19"/>
      <c r="K72" s="16">
        <v>8700</v>
      </c>
      <c r="L72" s="16"/>
      <c r="M72" s="16"/>
      <c r="N72" s="16"/>
      <c r="O72" s="16"/>
      <c r="P72" s="16"/>
      <c r="Q72" s="16"/>
      <c r="R72" s="16"/>
      <c r="S72" s="16"/>
      <c r="T72" s="16"/>
      <c r="U72" s="16"/>
      <c r="V72" s="16">
        <v>9390</v>
      </c>
      <c r="W72" s="16">
        <v>9850</v>
      </c>
      <c r="X72" s="16"/>
      <c r="Y72" s="16"/>
      <c r="Z72" s="16"/>
      <c r="AA72" s="16">
        <v>9800</v>
      </c>
      <c r="AB72" s="16">
        <v>4250</v>
      </c>
      <c r="AC72" s="16"/>
      <c r="AD72" s="16"/>
      <c r="AE72" s="16"/>
      <c r="AF72" s="17"/>
      <c r="AG72" s="16"/>
      <c r="AH72" s="16"/>
      <c r="AI72" s="16"/>
      <c r="AJ72" s="16"/>
      <c r="AK72" s="16"/>
      <c r="AL72" s="16"/>
      <c r="AM72" s="16"/>
      <c r="AN72" s="16"/>
      <c r="AO72" s="16">
        <v>6884</v>
      </c>
      <c r="AP72" s="16"/>
      <c r="AQ72" s="16">
        <v>9650</v>
      </c>
      <c r="AR72" s="17"/>
      <c r="AS72" s="17"/>
    </row>
    <row r="73" spans="1:45" ht="31.5" customHeight="1" x14ac:dyDescent="0.25">
      <c r="A73" s="12">
        <v>69</v>
      </c>
      <c r="B73" s="13" t="s">
        <v>150</v>
      </c>
      <c r="C73" s="13" t="s">
        <v>148</v>
      </c>
      <c r="D73" s="14" t="s">
        <v>7</v>
      </c>
      <c r="E73" s="14">
        <v>12</v>
      </c>
      <c r="F73" s="14">
        <v>12000</v>
      </c>
      <c r="G73" s="15">
        <f t="shared" si="0"/>
        <v>144000</v>
      </c>
      <c r="H73" s="16"/>
      <c r="I73" s="16"/>
      <c r="J73" s="19"/>
      <c r="K73" s="16">
        <v>10400</v>
      </c>
      <c r="L73" s="16"/>
      <c r="M73" s="16"/>
      <c r="N73" s="16"/>
      <c r="O73" s="16"/>
      <c r="P73" s="16"/>
      <c r="Q73" s="16"/>
      <c r="R73" s="16"/>
      <c r="S73" s="16"/>
      <c r="T73" s="16"/>
      <c r="U73" s="16"/>
      <c r="V73" s="16">
        <v>11420</v>
      </c>
      <c r="W73" s="16">
        <v>11700</v>
      </c>
      <c r="X73" s="16"/>
      <c r="Y73" s="16"/>
      <c r="Z73" s="16"/>
      <c r="AA73" s="16"/>
      <c r="AB73" s="16">
        <v>9570</v>
      </c>
      <c r="AC73" s="16"/>
      <c r="AD73" s="16"/>
      <c r="AE73" s="16"/>
      <c r="AF73" s="17"/>
      <c r="AG73" s="16"/>
      <c r="AH73" s="16"/>
      <c r="AI73" s="16"/>
      <c r="AJ73" s="16"/>
      <c r="AK73" s="16"/>
      <c r="AL73" s="16"/>
      <c r="AM73" s="16"/>
      <c r="AN73" s="16"/>
      <c r="AO73" s="16">
        <v>9178</v>
      </c>
      <c r="AP73" s="16"/>
      <c r="AQ73" s="16"/>
      <c r="AR73" s="17"/>
      <c r="AS73" s="17"/>
    </row>
    <row r="74" spans="1:45" ht="33" customHeight="1" x14ac:dyDescent="0.25">
      <c r="A74" s="12">
        <v>70</v>
      </c>
      <c r="B74" s="13" t="s">
        <v>151</v>
      </c>
      <c r="C74" s="13" t="s">
        <v>148</v>
      </c>
      <c r="D74" s="14" t="s">
        <v>7</v>
      </c>
      <c r="E74" s="14">
        <v>12</v>
      </c>
      <c r="F74" s="14">
        <v>25000</v>
      </c>
      <c r="G74" s="15">
        <f t="shared" si="0"/>
        <v>300000</v>
      </c>
      <c r="H74" s="16"/>
      <c r="I74" s="16"/>
      <c r="J74" s="19"/>
      <c r="K74" s="16"/>
      <c r="L74" s="16"/>
      <c r="M74" s="16"/>
      <c r="N74" s="16"/>
      <c r="O74" s="16"/>
      <c r="P74" s="16"/>
      <c r="Q74" s="16"/>
      <c r="R74" s="16"/>
      <c r="S74" s="16"/>
      <c r="T74" s="16"/>
      <c r="U74" s="16"/>
      <c r="V74" s="16"/>
      <c r="W74" s="16">
        <v>24200</v>
      </c>
      <c r="X74" s="16"/>
      <c r="Y74" s="16"/>
      <c r="Z74" s="16"/>
      <c r="AA74" s="16"/>
      <c r="AB74" s="16"/>
      <c r="AC74" s="16"/>
      <c r="AD74" s="16"/>
      <c r="AE74" s="16"/>
      <c r="AF74" s="17"/>
      <c r="AG74" s="16"/>
      <c r="AH74" s="16"/>
      <c r="AI74" s="16"/>
      <c r="AJ74" s="16"/>
      <c r="AK74" s="16"/>
      <c r="AL74" s="16"/>
      <c r="AM74" s="16"/>
      <c r="AN74" s="16"/>
      <c r="AO74" s="16"/>
      <c r="AP74" s="16"/>
      <c r="AQ74" s="16">
        <v>18717</v>
      </c>
      <c r="AR74" s="17"/>
      <c r="AS74" s="17"/>
    </row>
    <row r="75" spans="1:45" ht="33" customHeight="1" x14ac:dyDescent="0.25">
      <c r="A75" s="12">
        <v>71</v>
      </c>
      <c r="B75" s="13" t="s">
        <v>152</v>
      </c>
      <c r="C75" s="13" t="s">
        <v>148</v>
      </c>
      <c r="D75" s="14" t="s">
        <v>7</v>
      </c>
      <c r="E75" s="14">
        <v>10</v>
      </c>
      <c r="F75" s="14">
        <v>28000</v>
      </c>
      <c r="G75" s="15">
        <f t="shared" si="0"/>
        <v>280000</v>
      </c>
      <c r="H75" s="16"/>
      <c r="I75" s="16"/>
      <c r="J75" s="19"/>
      <c r="K75" s="16">
        <v>15000</v>
      </c>
      <c r="L75" s="16"/>
      <c r="M75" s="16"/>
      <c r="N75" s="16"/>
      <c r="O75" s="16"/>
      <c r="P75" s="16"/>
      <c r="Q75" s="16"/>
      <c r="R75" s="16"/>
      <c r="S75" s="16"/>
      <c r="T75" s="16"/>
      <c r="U75" s="16"/>
      <c r="V75" s="16">
        <v>20000</v>
      </c>
      <c r="W75" s="16">
        <v>20800</v>
      </c>
      <c r="X75" s="16"/>
      <c r="Y75" s="16"/>
      <c r="Z75" s="16"/>
      <c r="AA75" s="16">
        <v>19000</v>
      </c>
      <c r="AB75" s="16">
        <v>14700</v>
      </c>
      <c r="AC75" s="16"/>
      <c r="AD75" s="16"/>
      <c r="AE75" s="16"/>
      <c r="AF75" s="17"/>
      <c r="AG75" s="16"/>
      <c r="AH75" s="16"/>
      <c r="AI75" s="16"/>
      <c r="AJ75" s="16"/>
      <c r="AK75" s="16"/>
      <c r="AL75" s="16"/>
      <c r="AM75" s="16"/>
      <c r="AN75" s="16"/>
      <c r="AO75" s="16">
        <v>13780</v>
      </c>
      <c r="AP75" s="16"/>
      <c r="AQ75" s="16">
        <v>20078</v>
      </c>
      <c r="AR75" s="17"/>
      <c r="AS75" s="17"/>
    </row>
    <row r="76" spans="1:45" ht="33.75" customHeight="1" x14ac:dyDescent="0.25">
      <c r="A76" s="12">
        <v>72</v>
      </c>
      <c r="B76" s="13" t="s">
        <v>153</v>
      </c>
      <c r="C76" s="13" t="s">
        <v>148</v>
      </c>
      <c r="D76" s="14" t="s">
        <v>7</v>
      </c>
      <c r="E76" s="14">
        <v>12</v>
      </c>
      <c r="F76" s="14">
        <v>38000</v>
      </c>
      <c r="G76" s="15">
        <f t="shared" si="0"/>
        <v>456000</v>
      </c>
      <c r="H76" s="16"/>
      <c r="I76" s="16"/>
      <c r="J76" s="19"/>
      <c r="K76" s="16">
        <v>18400</v>
      </c>
      <c r="L76" s="16"/>
      <c r="M76" s="16"/>
      <c r="N76" s="16"/>
      <c r="O76" s="16"/>
      <c r="P76" s="16"/>
      <c r="Q76" s="16"/>
      <c r="R76" s="16"/>
      <c r="S76" s="16"/>
      <c r="T76" s="16"/>
      <c r="U76" s="16"/>
      <c r="V76" s="16">
        <v>25630</v>
      </c>
      <c r="W76" s="16">
        <v>27500</v>
      </c>
      <c r="X76" s="16"/>
      <c r="Y76" s="16"/>
      <c r="Z76" s="16"/>
      <c r="AA76" s="16"/>
      <c r="AB76" s="16">
        <v>19120</v>
      </c>
      <c r="AC76" s="16"/>
      <c r="AD76" s="16"/>
      <c r="AE76" s="16"/>
      <c r="AF76" s="17"/>
      <c r="AG76" s="16"/>
      <c r="AH76" s="16"/>
      <c r="AI76" s="16"/>
      <c r="AJ76" s="16"/>
      <c r="AK76" s="16"/>
      <c r="AL76" s="16"/>
      <c r="AM76" s="16"/>
      <c r="AN76" s="16"/>
      <c r="AO76" s="16">
        <v>18008</v>
      </c>
      <c r="AP76" s="16"/>
      <c r="AQ76" s="16">
        <v>28239</v>
      </c>
      <c r="AR76" s="17"/>
      <c r="AS76" s="17"/>
    </row>
    <row r="77" spans="1:45" ht="48" customHeight="1" x14ac:dyDescent="0.25">
      <c r="A77" s="12">
        <v>73</v>
      </c>
      <c r="B77" s="13" t="s">
        <v>154</v>
      </c>
      <c r="C77" s="13" t="s">
        <v>148</v>
      </c>
      <c r="D77" s="14" t="s">
        <v>7</v>
      </c>
      <c r="E77" s="14">
        <v>11</v>
      </c>
      <c r="F77" s="14">
        <v>42000</v>
      </c>
      <c r="G77" s="15">
        <f t="shared" si="0"/>
        <v>462000</v>
      </c>
      <c r="H77" s="16"/>
      <c r="I77" s="16"/>
      <c r="J77" s="19"/>
      <c r="K77" s="16">
        <v>24300</v>
      </c>
      <c r="L77" s="16"/>
      <c r="M77" s="16"/>
      <c r="N77" s="16"/>
      <c r="O77" s="16"/>
      <c r="P77" s="16"/>
      <c r="Q77" s="16"/>
      <c r="R77" s="16"/>
      <c r="S77" s="16"/>
      <c r="T77" s="16"/>
      <c r="U77" s="16"/>
      <c r="V77" s="16">
        <v>28400</v>
      </c>
      <c r="W77" s="16">
        <v>34300</v>
      </c>
      <c r="X77" s="16"/>
      <c r="Y77" s="16"/>
      <c r="Z77" s="16"/>
      <c r="AA77" s="16">
        <v>38300</v>
      </c>
      <c r="AB77" s="16">
        <v>23450</v>
      </c>
      <c r="AC77" s="16"/>
      <c r="AD77" s="16"/>
      <c r="AE77" s="16"/>
      <c r="AF77" s="17"/>
      <c r="AG77" s="16"/>
      <c r="AH77" s="16"/>
      <c r="AI77" s="16"/>
      <c r="AJ77" s="16"/>
      <c r="AK77" s="16"/>
      <c r="AL77" s="16"/>
      <c r="AM77" s="16"/>
      <c r="AN77" s="16"/>
      <c r="AO77" s="16">
        <v>22515</v>
      </c>
      <c r="AP77" s="16"/>
      <c r="AQ77" s="16">
        <v>29663</v>
      </c>
      <c r="AR77" s="17"/>
      <c r="AS77" s="17"/>
    </row>
    <row r="78" spans="1:45" ht="45.75" customHeight="1" x14ac:dyDescent="0.25">
      <c r="A78" s="12">
        <v>74</v>
      </c>
      <c r="B78" s="13" t="s">
        <v>155</v>
      </c>
      <c r="C78" s="13" t="s">
        <v>148</v>
      </c>
      <c r="D78" s="14" t="s">
        <v>7</v>
      </c>
      <c r="E78" s="14">
        <v>12</v>
      </c>
      <c r="F78" s="14">
        <v>69000</v>
      </c>
      <c r="G78" s="15">
        <f t="shared" si="0"/>
        <v>828000</v>
      </c>
      <c r="H78" s="16"/>
      <c r="I78" s="16"/>
      <c r="J78" s="19"/>
      <c r="K78" s="16">
        <v>42000</v>
      </c>
      <c r="L78" s="16"/>
      <c r="M78" s="16"/>
      <c r="N78" s="16"/>
      <c r="O78" s="16"/>
      <c r="P78" s="16"/>
      <c r="Q78" s="16"/>
      <c r="R78" s="16"/>
      <c r="S78" s="16"/>
      <c r="T78" s="16"/>
      <c r="U78" s="16"/>
      <c r="V78" s="16">
        <v>45470</v>
      </c>
      <c r="W78" s="16">
        <v>52100</v>
      </c>
      <c r="X78" s="16"/>
      <c r="Y78" s="16"/>
      <c r="Z78" s="16"/>
      <c r="AA78" s="16">
        <v>67500</v>
      </c>
      <c r="AB78" s="16">
        <v>40790</v>
      </c>
      <c r="AC78" s="16"/>
      <c r="AD78" s="16"/>
      <c r="AE78" s="16"/>
      <c r="AF78" s="17"/>
      <c r="AG78" s="16"/>
      <c r="AH78" s="16"/>
      <c r="AI78" s="16"/>
      <c r="AJ78" s="16"/>
      <c r="AK78" s="16"/>
      <c r="AL78" s="16"/>
      <c r="AM78" s="16"/>
      <c r="AN78" s="16"/>
      <c r="AO78" s="16">
        <v>36028</v>
      </c>
      <c r="AP78" s="16"/>
      <c r="AQ78" s="16">
        <v>50130</v>
      </c>
      <c r="AR78" s="17"/>
      <c r="AS78" s="17"/>
    </row>
    <row r="79" spans="1:45" ht="31.5" customHeight="1" x14ac:dyDescent="0.25">
      <c r="A79" s="12">
        <v>75</v>
      </c>
      <c r="B79" s="13" t="s">
        <v>156</v>
      </c>
      <c r="C79" s="13" t="s">
        <v>157</v>
      </c>
      <c r="D79" s="14" t="s">
        <v>7</v>
      </c>
      <c r="E79" s="14">
        <v>8</v>
      </c>
      <c r="F79" s="14">
        <v>28000</v>
      </c>
      <c r="G79" s="15">
        <f t="shared" si="0"/>
        <v>224000</v>
      </c>
      <c r="H79" s="16"/>
      <c r="I79" s="16"/>
      <c r="J79" s="16"/>
      <c r="K79" s="16"/>
      <c r="L79" s="16"/>
      <c r="M79" s="16"/>
      <c r="N79" s="16"/>
      <c r="O79" s="16"/>
      <c r="P79" s="16"/>
      <c r="Q79" s="16"/>
      <c r="R79" s="16"/>
      <c r="S79" s="16"/>
      <c r="T79" s="16"/>
      <c r="U79" s="16"/>
      <c r="V79" s="16"/>
      <c r="W79" s="16">
        <v>26700</v>
      </c>
      <c r="X79" s="16"/>
      <c r="Y79" s="16"/>
      <c r="Z79" s="16"/>
      <c r="AA79" s="16"/>
      <c r="AB79" s="16"/>
      <c r="AC79" s="16"/>
      <c r="AD79" s="16"/>
      <c r="AE79" s="16"/>
      <c r="AF79" s="17"/>
      <c r="AG79" s="16"/>
      <c r="AH79" s="16"/>
      <c r="AI79" s="16">
        <v>23080</v>
      </c>
      <c r="AJ79" s="16"/>
      <c r="AK79" s="16"/>
      <c r="AL79" s="16"/>
      <c r="AM79" s="16"/>
      <c r="AN79" s="16"/>
      <c r="AO79" s="16">
        <v>13085</v>
      </c>
      <c r="AP79" s="16"/>
      <c r="AQ79" s="16"/>
      <c r="AR79" s="17"/>
      <c r="AS79" s="17"/>
    </row>
    <row r="80" spans="1:45" ht="35.25" customHeight="1" x14ac:dyDescent="0.25">
      <c r="A80" s="12">
        <v>76</v>
      </c>
      <c r="B80" s="13" t="s">
        <v>158</v>
      </c>
      <c r="C80" s="13" t="s">
        <v>157</v>
      </c>
      <c r="D80" s="14" t="s">
        <v>7</v>
      </c>
      <c r="E80" s="14">
        <v>10</v>
      </c>
      <c r="F80" s="14">
        <v>55000</v>
      </c>
      <c r="G80" s="15">
        <f t="shared" si="0"/>
        <v>550000</v>
      </c>
      <c r="H80" s="16"/>
      <c r="I80" s="16"/>
      <c r="J80" s="16"/>
      <c r="K80" s="16"/>
      <c r="L80" s="16"/>
      <c r="M80" s="16"/>
      <c r="N80" s="16"/>
      <c r="O80" s="16"/>
      <c r="P80" s="16"/>
      <c r="Q80" s="16"/>
      <c r="R80" s="16"/>
      <c r="S80" s="16"/>
      <c r="T80" s="16"/>
      <c r="U80" s="16"/>
      <c r="V80" s="16"/>
      <c r="W80" s="16">
        <v>35500</v>
      </c>
      <c r="X80" s="16"/>
      <c r="Y80" s="16"/>
      <c r="Z80" s="16"/>
      <c r="AA80" s="16"/>
      <c r="AB80" s="16"/>
      <c r="AC80" s="16"/>
      <c r="AD80" s="16"/>
      <c r="AE80" s="16"/>
      <c r="AF80" s="17"/>
      <c r="AG80" s="16"/>
      <c r="AH80" s="16"/>
      <c r="AI80" s="16">
        <v>31520</v>
      </c>
      <c r="AJ80" s="16"/>
      <c r="AK80" s="16"/>
      <c r="AL80" s="16"/>
      <c r="AM80" s="16"/>
      <c r="AN80" s="16"/>
      <c r="AO80" s="16">
        <v>17443</v>
      </c>
      <c r="AP80" s="16"/>
      <c r="AQ80" s="16"/>
      <c r="AR80" s="17"/>
      <c r="AS80" s="17"/>
    </row>
    <row r="81" spans="1:45" ht="33.75" customHeight="1" x14ac:dyDescent="0.25">
      <c r="A81" s="12">
        <v>77</v>
      </c>
      <c r="B81" s="13" t="s">
        <v>159</v>
      </c>
      <c r="C81" s="13" t="s">
        <v>157</v>
      </c>
      <c r="D81" s="14" t="s">
        <v>7</v>
      </c>
      <c r="E81" s="14">
        <v>12</v>
      </c>
      <c r="F81" s="14">
        <v>75000</v>
      </c>
      <c r="G81" s="15">
        <f t="shared" si="0"/>
        <v>900000</v>
      </c>
      <c r="H81" s="16"/>
      <c r="I81" s="16"/>
      <c r="J81" s="16"/>
      <c r="K81" s="16"/>
      <c r="L81" s="16"/>
      <c r="M81" s="16"/>
      <c r="N81" s="16"/>
      <c r="O81" s="16"/>
      <c r="P81" s="16"/>
      <c r="Q81" s="16"/>
      <c r="R81" s="16"/>
      <c r="S81" s="16"/>
      <c r="T81" s="16"/>
      <c r="U81" s="16"/>
      <c r="V81" s="16"/>
      <c r="W81" s="16">
        <v>53350</v>
      </c>
      <c r="X81" s="16"/>
      <c r="Y81" s="16"/>
      <c r="Z81" s="16"/>
      <c r="AA81" s="16"/>
      <c r="AB81" s="16"/>
      <c r="AC81" s="16"/>
      <c r="AD81" s="16"/>
      <c r="AE81" s="16"/>
      <c r="AF81" s="17"/>
      <c r="AG81" s="16"/>
      <c r="AH81" s="16"/>
      <c r="AI81" s="16">
        <v>46160</v>
      </c>
      <c r="AJ81" s="16"/>
      <c r="AK81" s="16"/>
      <c r="AL81" s="16"/>
      <c r="AM81" s="16"/>
      <c r="AN81" s="16"/>
      <c r="AO81" s="16">
        <v>26165</v>
      </c>
      <c r="AP81" s="16"/>
      <c r="AQ81" s="16"/>
      <c r="AR81" s="17"/>
      <c r="AS81" s="17"/>
    </row>
    <row r="82" spans="1:45" ht="33" customHeight="1" x14ac:dyDescent="0.25">
      <c r="A82" s="12">
        <v>78</v>
      </c>
      <c r="B82" s="13" t="s">
        <v>160</v>
      </c>
      <c r="C82" s="13" t="s">
        <v>157</v>
      </c>
      <c r="D82" s="14" t="s">
        <v>7</v>
      </c>
      <c r="E82" s="14">
        <v>12</v>
      </c>
      <c r="F82" s="14">
        <v>125000</v>
      </c>
      <c r="G82" s="15">
        <f t="shared" si="0"/>
        <v>1500000</v>
      </c>
      <c r="H82" s="16"/>
      <c r="I82" s="16"/>
      <c r="J82" s="16"/>
      <c r="K82" s="16"/>
      <c r="L82" s="16"/>
      <c r="M82" s="16"/>
      <c r="N82" s="16"/>
      <c r="O82" s="16"/>
      <c r="P82" s="16"/>
      <c r="Q82" s="16"/>
      <c r="R82" s="16"/>
      <c r="S82" s="16"/>
      <c r="T82" s="16"/>
      <c r="U82" s="16"/>
      <c r="V82" s="16"/>
      <c r="W82" s="16">
        <v>71200</v>
      </c>
      <c r="X82" s="16"/>
      <c r="Y82" s="16"/>
      <c r="Z82" s="16"/>
      <c r="AA82" s="16"/>
      <c r="AB82" s="16"/>
      <c r="AC82" s="16"/>
      <c r="AD82" s="16"/>
      <c r="AE82" s="16"/>
      <c r="AF82" s="17"/>
      <c r="AG82" s="16"/>
      <c r="AH82" s="16"/>
      <c r="AI82" s="16">
        <v>66080</v>
      </c>
      <c r="AJ82" s="16"/>
      <c r="AK82" s="16"/>
      <c r="AL82" s="16"/>
      <c r="AM82" s="16"/>
      <c r="AN82" s="16"/>
      <c r="AO82" s="16">
        <v>34886</v>
      </c>
      <c r="AP82" s="16"/>
      <c r="AQ82" s="16"/>
      <c r="AR82" s="17"/>
      <c r="AS82" s="17"/>
    </row>
    <row r="83" spans="1:45" ht="34.5" customHeight="1" x14ac:dyDescent="0.25">
      <c r="A83" s="12">
        <v>79</v>
      </c>
      <c r="B83" s="13" t="s">
        <v>161</v>
      </c>
      <c r="C83" s="13" t="s">
        <v>157</v>
      </c>
      <c r="D83" s="14" t="s">
        <v>7</v>
      </c>
      <c r="E83" s="14">
        <v>10</v>
      </c>
      <c r="F83" s="14">
        <v>130000</v>
      </c>
      <c r="G83" s="15">
        <f t="shared" si="0"/>
        <v>1300000</v>
      </c>
      <c r="H83" s="16"/>
      <c r="I83" s="16"/>
      <c r="J83" s="16"/>
      <c r="K83" s="16"/>
      <c r="L83" s="16"/>
      <c r="M83" s="16"/>
      <c r="N83" s="16"/>
      <c r="O83" s="16"/>
      <c r="P83" s="16"/>
      <c r="Q83" s="16"/>
      <c r="R83" s="16"/>
      <c r="S83" s="16"/>
      <c r="T83" s="16"/>
      <c r="U83" s="16"/>
      <c r="V83" s="16"/>
      <c r="W83" s="16">
        <v>88600</v>
      </c>
      <c r="X83" s="16"/>
      <c r="Y83" s="16"/>
      <c r="Z83" s="16"/>
      <c r="AA83" s="16"/>
      <c r="AB83" s="16"/>
      <c r="AC83" s="16"/>
      <c r="AD83" s="16"/>
      <c r="AE83" s="16"/>
      <c r="AF83" s="17"/>
      <c r="AG83" s="16"/>
      <c r="AH83" s="16"/>
      <c r="AI83" s="16">
        <v>76400</v>
      </c>
      <c r="AJ83" s="16"/>
      <c r="AK83" s="16"/>
      <c r="AL83" s="16"/>
      <c r="AM83" s="16"/>
      <c r="AN83" s="16"/>
      <c r="AO83" s="16">
        <v>43608</v>
      </c>
      <c r="AP83" s="16"/>
      <c r="AQ83" s="16"/>
      <c r="AR83" s="17"/>
      <c r="AS83" s="17"/>
    </row>
    <row r="84" spans="1:45" ht="31.5" customHeight="1" x14ac:dyDescent="0.25">
      <c r="A84" s="12">
        <v>80</v>
      </c>
      <c r="B84" s="13" t="s">
        <v>162</v>
      </c>
      <c r="C84" s="13" t="s">
        <v>157</v>
      </c>
      <c r="D84" s="14" t="s">
        <v>7</v>
      </c>
      <c r="E84" s="14">
        <v>12</v>
      </c>
      <c r="F84" s="14">
        <v>140000</v>
      </c>
      <c r="G84" s="15">
        <f t="shared" si="0"/>
        <v>1680000</v>
      </c>
      <c r="H84" s="16"/>
      <c r="I84" s="16"/>
      <c r="J84" s="16"/>
      <c r="K84" s="16"/>
      <c r="L84" s="16"/>
      <c r="M84" s="16"/>
      <c r="N84" s="16"/>
      <c r="O84" s="16"/>
      <c r="P84" s="16"/>
      <c r="Q84" s="16"/>
      <c r="R84" s="16"/>
      <c r="S84" s="16"/>
      <c r="T84" s="16"/>
      <c r="U84" s="16"/>
      <c r="V84" s="16"/>
      <c r="W84" s="16">
        <v>124100</v>
      </c>
      <c r="X84" s="16"/>
      <c r="Y84" s="16"/>
      <c r="Z84" s="16"/>
      <c r="AA84" s="16"/>
      <c r="AB84" s="16"/>
      <c r="AC84" s="16"/>
      <c r="AD84" s="16"/>
      <c r="AE84" s="16"/>
      <c r="AF84" s="17"/>
      <c r="AG84" s="16"/>
      <c r="AH84" s="16"/>
      <c r="AI84" s="16">
        <v>89700</v>
      </c>
      <c r="AJ84" s="16"/>
      <c r="AK84" s="16"/>
      <c r="AL84" s="16"/>
      <c r="AM84" s="16"/>
      <c r="AN84" s="16"/>
      <c r="AO84" s="16">
        <v>61040</v>
      </c>
      <c r="AP84" s="16"/>
      <c r="AQ84" s="16"/>
      <c r="AR84" s="17"/>
      <c r="AS84" s="17"/>
    </row>
    <row r="85" spans="1:45" ht="48.75" customHeight="1" x14ac:dyDescent="0.25">
      <c r="A85" s="12">
        <v>81</v>
      </c>
      <c r="B85" s="13" t="s">
        <v>163</v>
      </c>
      <c r="C85" s="13" t="s">
        <v>164</v>
      </c>
      <c r="D85" s="14" t="s">
        <v>10</v>
      </c>
      <c r="E85" s="14">
        <v>100</v>
      </c>
      <c r="F85" s="14">
        <v>8000</v>
      </c>
      <c r="G85" s="15">
        <f t="shared" si="0"/>
        <v>800000</v>
      </c>
      <c r="H85" s="16"/>
      <c r="I85" s="16"/>
      <c r="J85" s="16"/>
      <c r="K85" s="16"/>
      <c r="L85" s="16"/>
      <c r="M85" s="16"/>
      <c r="N85" s="16"/>
      <c r="O85" s="16"/>
      <c r="P85" s="16">
        <v>7900</v>
      </c>
      <c r="Q85" s="16"/>
      <c r="R85" s="16"/>
      <c r="S85" s="16"/>
      <c r="T85" s="16"/>
      <c r="U85" s="16"/>
      <c r="V85" s="16"/>
      <c r="W85" s="16"/>
      <c r="X85" s="16"/>
      <c r="Y85" s="16"/>
      <c r="Z85" s="16"/>
      <c r="AA85" s="16"/>
      <c r="AB85" s="16"/>
      <c r="AC85" s="16"/>
      <c r="AD85" s="16"/>
      <c r="AE85" s="16"/>
      <c r="AF85" s="17"/>
      <c r="AG85" s="16"/>
      <c r="AH85" s="16"/>
      <c r="AI85" s="16"/>
      <c r="AJ85" s="16"/>
      <c r="AK85" s="16"/>
      <c r="AL85" s="16"/>
      <c r="AM85" s="16"/>
      <c r="AN85" s="16"/>
      <c r="AO85" s="16"/>
      <c r="AP85" s="16"/>
      <c r="AQ85" s="16"/>
      <c r="AR85" s="17"/>
      <c r="AS85" s="17"/>
    </row>
    <row r="86" spans="1:45" ht="35.25" customHeight="1" x14ac:dyDescent="0.25">
      <c r="A86" s="12">
        <v>82</v>
      </c>
      <c r="B86" s="13" t="s">
        <v>165</v>
      </c>
      <c r="C86" s="13" t="s">
        <v>166</v>
      </c>
      <c r="D86" s="14" t="s">
        <v>7</v>
      </c>
      <c r="E86" s="14">
        <v>6</v>
      </c>
      <c r="F86" s="14">
        <v>8500</v>
      </c>
      <c r="G86" s="15">
        <f t="shared" si="0"/>
        <v>51000</v>
      </c>
      <c r="H86" s="16"/>
      <c r="I86" s="16"/>
      <c r="J86" s="16"/>
      <c r="K86" s="16"/>
      <c r="L86" s="16"/>
      <c r="M86" s="16"/>
      <c r="N86" s="16"/>
      <c r="O86" s="16"/>
      <c r="P86" s="16"/>
      <c r="Q86" s="16"/>
      <c r="R86" s="16"/>
      <c r="S86" s="16"/>
      <c r="T86" s="16"/>
      <c r="U86" s="16"/>
      <c r="V86" s="16">
        <v>8450</v>
      </c>
      <c r="W86" s="16">
        <v>9850</v>
      </c>
      <c r="X86" s="16"/>
      <c r="Y86" s="16"/>
      <c r="Z86" s="16"/>
      <c r="AA86" s="16"/>
      <c r="AB86" s="16">
        <v>7360</v>
      </c>
      <c r="AC86" s="16"/>
      <c r="AD86" s="16"/>
      <c r="AE86" s="16"/>
      <c r="AF86" s="17"/>
      <c r="AG86" s="16"/>
      <c r="AH86" s="16"/>
      <c r="AI86" s="16">
        <v>8500</v>
      </c>
      <c r="AJ86" s="16"/>
      <c r="AK86" s="16"/>
      <c r="AL86" s="16"/>
      <c r="AM86" s="16"/>
      <c r="AN86" s="16"/>
      <c r="AO86" s="16">
        <v>6884</v>
      </c>
      <c r="AP86" s="16"/>
      <c r="AQ86" s="16"/>
      <c r="AR86" s="17"/>
      <c r="AS86" s="17"/>
    </row>
    <row r="87" spans="1:45" ht="33.75" customHeight="1" x14ac:dyDescent="0.25">
      <c r="A87" s="12">
        <v>83</v>
      </c>
      <c r="B87" s="13" t="s">
        <v>167</v>
      </c>
      <c r="C87" s="13" t="s">
        <v>166</v>
      </c>
      <c r="D87" s="14" t="s">
        <v>10</v>
      </c>
      <c r="E87" s="14">
        <v>3</v>
      </c>
      <c r="F87" s="14">
        <v>26000</v>
      </c>
      <c r="G87" s="15">
        <f t="shared" si="0"/>
        <v>78000</v>
      </c>
      <c r="H87" s="16"/>
      <c r="I87" s="16"/>
      <c r="J87" s="16"/>
      <c r="K87" s="16"/>
      <c r="L87" s="16"/>
      <c r="M87" s="16"/>
      <c r="N87" s="16"/>
      <c r="O87" s="16"/>
      <c r="P87" s="16"/>
      <c r="Q87" s="16"/>
      <c r="R87" s="16"/>
      <c r="S87" s="16"/>
      <c r="T87" s="16"/>
      <c r="U87" s="16"/>
      <c r="V87" s="16">
        <v>22000</v>
      </c>
      <c r="W87" s="16">
        <v>20800</v>
      </c>
      <c r="X87" s="16"/>
      <c r="Y87" s="16"/>
      <c r="Z87" s="16"/>
      <c r="AA87" s="16">
        <v>19000</v>
      </c>
      <c r="AB87" s="16">
        <v>14700</v>
      </c>
      <c r="AC87" s="16"/>
      <c r="AD87" s="16"/>
      <c r="AE87" s="16"/>
      <c r="AF87" s="17"/>
      <c r="AG87" s="16"/>
      <c r="AH87" s="16"/>
      <c r="AI87" s="16">
        <v>20160</v>
      </c>
      <c r="AJ87" s="16"/>
      <c r="AK87" s="16"/>
      <c r="AL87" s="16"/>
      <c r="AM87" s="16"/>
      <c r="AN87" s="16"/>
      <c r="AO87" s="16">
        <v>13780</v>
      </c>
      <c r="AP87" s="16"/>
      <c r="AQ87" s="16"/>
      <c r="AR87" s="17"/>
      <c r="AS87" s="17"/>
    </row>
    <row r="88" spans="1:45" ht="33.75" customHeight="1" x14ac:dyDescent="0.25">
      <c r="A88" s="12">
        <v>84</v>
      </c>
      <c r="B88" s="13" t="s">
        <v>168</v>
      </c>
      <c r="C88" s="13" t="s">
        <v>166</v>
      </c>
      <c r="D88" s="14" t="s">
        <v>10</v>
      </c>
      <c r="E88" s="14">
        <v>3</v>
      </c>
      <c r="F88" s="14">
        <v>37000</v>
      </c>
      <c r="G88" s="15">
        <f t="shared" si="0"/>
        <v>111000</v>
      </c>
      <c r="H88" s="16"/>
      <c r="I88" s="16"/>
      <c r="J88" s="16"/>
      <c r="K88" s="16"/>
      <c r="L88" s="16"/>
      <c r="M88" s="16"/>
      <c r="N88" s="16"/>
      <c r="O88" s="16"/>
      <c r="P88" s="16"/>
      <c r="Q88" s="16"/>
      <c r="R88" s="16"/>
      <c r="S88" s="16"/>
      <c r="T88" s="16"/>
      <c r="U88" s="16"/>
      <c r="V88" s="16">
        <v>25630</v>
      </c>
      <c r="W88" s="16">
        <v>27500</v>
      </c>
      <c r="X88" s="16"/>
      <c r="Y88" s="16"/>
      <c r="Z88" s="16"/>
      <c r="AA88" s="16"/>
      <c r="AB88" s="16">
        <v>19150</v>
      </c>
      <c r="AC88" s="16"/>
      <c r="AD88" s="16"/>
      <c r="AE88" s="16"/>
      <c r="AF88" s="17"/>
      <c r="AG88" s="16"/>
      <c r="AH88" s="16"/>
      <c r="AI88" s="16">
        <v>28400</v>
      </c>
      <c r="AJ88" s="16"/>
      <c r="AK88" s="16"/>
      <c r="AL88" s="16"/>
      <c r="AM88" s="16"/>
      <c r="AN88" s="16"/>
      <c r="AO88" s="16">
        <v>18008</v>
      </c>
      <c r="AP88" s="16"/>
      <c r="AQ88" s="16"/>
      <c r="AR88" s="17"/>
      <c r="AS88" s="17"/>
    </row>
    <row r="89" spans="1:45" ht="32.25" customHeight="1" x14ac:dyDescent="0.25">
      <c r="A89" s="12">
        <v>85</v>
      </c>
      <c r="B89" s="13" t="s">
        <v>169</v>
      </c>
      <c r="C89" s="13" t="s">
        <v>166</v>
      </c>
      <c r="D89" s="14" t="s">
        <v>10</v>
      </c>
      <c r="E89" s="14">
        <v>4</v>
      </c>
      <c r="F89" s="14">
        <v>42000</v>
      </c>
      <c r="G89" s="15">
        <f t="shared" si="0"/>
        <v>168000</v>
      </c>
      <c r="H89" s="16"/>
      <c r="I89" s="16"/>
      <c r="J89" s="16"/>
      <c r="K89" s="16"/>
      <c r="L89" s="16"/>
      <c r="M89" s="16"/>
      <c r="N89" s="16"/>
      <c r="O89" s="16"/>
      <c r="P89" s="16"/>
      <c r="Q89" s="16"/>
      <c r="R89" s="16"/>
      <c r="S89" s="16"/>
      <c r="T89" s="16"/>
      <c r="U89" s="16"/>
      <c r="V89" s="16">
        <v>30400</v>
      </c>
      <c r="W89" s="16">
        <v>34300</v>
      </c>
      <c r="X89" s="16"/>
      <c r="Y89" s="16"/>
      <c r="Z89" s="16"/>
      <c r="AA89" s="16">
        <v>39500</v>
      </c>
      <c r="AB89" s="16">
        <v>23480</v>
      </c>
      <c r="AC89" s="16"/>
      <c r="AD89" s="16"/>
      <c r="AE89" s="16"/>
      <c r="AF89" s="17"/>
      <c r="AG89" s="16"/>
      <c r="AH89" s="16"/>
      <c r="AI89" s="16">
        <v>32720</v>
      </c>
      <c r="AJ89" s="16"/>
      <c r="AK89" s="16"/>
      <c r="AL89" s="16"/>
      <c r="AM89" s="16"/>
      <c r="AN89" s="16"/>
      <c r="AO89" s="16">
        <v>22515</v>
      </c>
      <c r="AP89" s="16"/>
      <c r="AQ89" s="16"/>
      <c r="AR89" s="17"/>
      <c r="AS89" s="17"/>
    </row>
    <row r="90" spans="1:45" ht="63.75" customHeight="1" x14ac:dyDescent="0.25">
      <c r="A90" s="12">
        <v>86</v>
      </c>
      <c r="B90" s="13" t="s">
        <v>170</v>
      </c>
      <c r="C90" s="18" t="s">
        <v>170</v>
      </c>
      <c r="D90" s="14" t="s">
        <v>7</v>
      </c>
      <c r="E90" s="14">
        <v>150</v>
      </c>
      <c r="F90" s="14">
        <v>12000</v>
      </c>
      <c r="G90" s="15">
        <f t="shared" si="0"/>
        <v>1800000</v>
      </c>
      <c r="H90" s="16"/>
      <c r="I90" s="16"/>
      <c r="J90" s="16">
        <v>8790</v>
      </c>
      <c r="K90" s="16"/>
      <c r="L90" s="16"/>
      <c r="M90" s="16"/>
      <c r="N90" s="16"/>
      <c r="O90" s="16"/>
      <c r="P90" s="16"/>
      <c r="Q90" s="16"/>
      <c r="R90" s="16"/>
      <c r="S90" s="16"/>
      <c r="T90" s="16"/>
      <c r="U90" s="16"/>
      <c r="V90" s="16">
        <v>10500</v>
      </c>
      <c r="W90" s="16">
        <v>9850</v>
      </c>
      <c r="X90" s="16"/>
      <c r="Y90" s="16"/>
      <c r="Z90" s="16"/>
      <c r="AA90" s="16">
        <v>11200</v>
      </c>
      <c r="AB90" s="16">
        <v>7350</v>
      </c>
      <c r="AC90" s="16"/>
      <c r="AD90" s="16"/>
      <c r="AE90" s="16"/>
      <c r="AF90" s="17"/>
      <c r="AG90" s="16"/>
      <c r="AH90" s="16"/>
      <c r="AI90" s="16">
        <v>8750</v>
      </c>
      <c r="AJ90" s="16"/>
      <c r="AK90" s="16"/>
      <c r="AL90" s="16"/>
      <c r="AM90" s="16"/>
      <c r="AN90" s="16"/>
      <c r="AO90" s="16"/>
      <c r="AP90" s="16"/>
      <c r="AQ90" s="16"/>
      <c r="AR90" s="17"/>
      <c r="AS90" s="17"/>
    </row>
    <row r="91" spans="1:45" ht="66" customHeight="1" x14ac:dyDescent="0.25">
      <c r="A91" s="12">
        <v>87</v>
      </c>
      <c r="B91" s="13" t="s">
        <v>171</v>
      </c>
      <c r="C91" s="18" t="s">
        <v>171</v>
      </c>
      <c r="D91" s="14" t="s">
        <v>7</v>
      </c>
      <c r="E91" s="14">
        <v>50</v>
      </c>
      <c r="F91" s="14">
        <v>27000</v>
      </c>
      <c r="G91" s="15">
        <f t="shared" si="0"/>
        <v>1350000</v>
      </c>
      <c r="H91" s="16"/>
      <c r="I91" s="16"/>
      <c r="J91" s="16">
        <v>10450</v>
      </c>
      <c r="K91" s="16"/>
      <c r="L91" s="16"/>
      <c r="M91" s="16"/>
      <c r="N91" s="16"/>
      <c r="O91" s="16"/>
      <c r="P91" s="16"/>
      <c r="Q91" s="16"/>
      <c r="R91" s="16"/>
      <c r="S91" s="16"/>
      <c r="T91" s="16"/>
      <c r="U91" s="16"/>
      <c r="V91" s="16">
        <v>15320</v>
      </c>
      <c r="W91" s="16">
        <v>13500</v>
      </c>
      <c r="X91" s="16"/>
      <c r="Y91" s="16"/>
      <c r="Z91" s="16"/>
      <c r="AA91" s="16">
        <v>15500</v>
      </c>
      <c r="AB91" s="16">
        <v>9560</v>
      </c>
      <c r="AC91" s="16"/>
      <c r="AD91" s="16"/>
      <c r="AE91" s="16"/>
      <c r="AF91" s="17"/>
      <c r="AG91" s="16"/>
      <c r="AH91" s="16"/>
      <c r="AI91" s="16">
        <v>12250</v>
      </c>
      <c r="AJ91" s="16"/>
      <c r="AK91" s="16"/>
      <c r="AL91" s="16"/>
      <c r="AM91" s="16"/>
      <c r="AN91" s="16"/>
      <c r="AO91" s="16"/>
      <c r="AP91" s="16"/>
      <c r="AQ91" s="16"/>
      <c r="AR91" s="17"/>
      <c r="AS91" s="17"/>
    </row>
    <row r="92" spans="1:45" x14ac:dyDescent="0.25">
      <c r="B92" s="21" t="s">
        <v>9</v>
      </c>
      <c r="C92" s="22"/>
      <c r="D92" s="23"/>
      <c r="E92" s="23"/>
      <c r="F92" s="24"/>
      <c r="G92" s="25">
        <f>SUM(G5:G91)</f>
        <v>112561340</v>
      </c>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3"/>
      <c r="AG92" s="26"/>
      <c r="AH92" s="26"/>
      <c r="AI92" s="26"/>
      <c r="AJ92" s="26"/>
      <c r="AK92" s="26"/>
      <c r="AL92" s="26"/>
      <c r="AM92" s="26"/>
      <c r="AN92" s="26"/>
      <c r="AO92" s="26"/>
      <c r="AP92" s="26"/>
      <c r="AQ92" s="26"/>
      <c r="AR92" s="19"/>
      <c r="AS92" s="19"/>
    </row>
  </sheetData>
  <mergeCells count="1">
    <mergeCell ref="A1:G3"/>
  </mergeCells>
  <phoneticPr fontId="7" type="noConversion"/>
  <dataValidations xWindow="134" yWindow="392" count="1">
    <dataValidation allowBlank="1" showInputMessage="1" showErrorMessage="1" prompt="Введите наименование на рус.языке" sqref="B5:B22 B24:B48" xr:uid="{00000000-0002-0000-0000-000000000000}"/>
  </dataValidations>
  <pageMargins left="0.70866141732283472" right="0.70866141732283472" top="0.74803149606299213" bottom="0.74803149606299213" header="0.31496062992125984" footer="0.31496062992125984"/>
  <pageSetup paperSize="9" scale="4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2025-01-11T07:04:30Z</dcterms:modified>
</cp:coreProperties>
</file>