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170"/>
  </bookViews>
  <sheets>
    <sheet name="Лист1" sheetId="1" r:id="rId1"/>
  </sheets>
  <definedNames>
    <definedName name="_xlnm.Print_Area" localSheetId="0">Лист1!$A$1:$H$41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/>
  <c r="G10" i="1"/>
  <c r="G9" i="1"/>
  <c r="F5" i="1" l="1"/>
  <c r="G14" i="1"/>
  <c r="F4" i="1"/>
  <c r="G11" i="1"/>
  <c r="G4" i="1"/>
  <c r="G5" i="1" l="1"/>
</calcChain>
</file>

<file path=xl/sharedStrings.xml><?xml version="1.0" encoding="utf-8"?>
<sst xmlns="http://schemas.openxmlformats.org/spreadsheetml/2006/main" count="60" uniqueCount="49">
  <si>
    <t>№ лота</t>
  </si>
  <si>
    <t>Наименование</t>
  </si>
  <si>
    <t>Кол-во</t>
  </si>
  <si>
    <t>Цена без НДС</t>
  </si>
  <si>
    <t>Сумма без НДС</t>
  </si>
  <si>
    <t xml:space="preserve">Техническая спецификация </t>
  </si>
  <si>
    <t>Ед. изм.</t>
  </si>
  <si>
    <t>Услуга по заправке картриджей для принтеров</t>
  </si>
  <si>
    <t>Обеспечение квалифицированного сервисного обслуживания и заправки в течении действия договора оказания услуг</t>
  </si>
  <si>
    <t>услуга</t>
  </si>
  <si>
    <t>Услуга по техническому обслуживанию и ремонту оргтехники</t>
  </si>
  <si>
    <t>Обеспечение квалифицированного сервисного обслуживания и ремонта оргтехники в течении срока действия договора.</t>
  </si>
  <si>
    <t>Заправка картриджей черно-белых</t>
  </si>
  <si>
    <t>Заправка картриджей цветных</t>
  </si>
  <si>
    <t>Ремонт принтера и МФУ</t>
  </si>
  <si>
    <t>Ремонт картриджа</t>
  </si>
  <si>
    <t xml:space="preserve">Таблица цен к протоколу итогов №3 от 15.01.2026г 
</t>
  </si>
  <si>
    <t>кол-во</t>
  </si>
  <si>
    <t>цена</t>
  </si>
  <si>
    <t>сумма</t>
  </si>
  <si>
    <t>№</t>
  </si>
  <si>
    <t>Наименование товаров(работ, услуг)</t>
  </si>
  <si>
    <t>Кол-во(шт)</t>
  </si>
  <si>
    <t xml:space="preserve">Цена(тг) </t>
  </si>
  <si>
    <t>Заправка картриджа HP1005/1010</t>
  </si>
  <si>
    <t>Заправка картриджа CF259A/226A</t>
  </si>
  <si>
    <t>Заправка картриджа   CF259Х/226Х увеличенные</t>
  </si>
  <si>
    <t>Заправка картриджа  Samsung 101/Xerox 3025А//</t>
  </si>
  <si>
    <t>Заправка картриджа НР 1025/100 (желтый, синий, красный, черный)</t>
  </si>
  <si>
    <t>1 цвет</t>
  </si>
  <si>
    <t>Заправка картриджа HP 200 (желтый, красный, черный, синий)</t>
  </si>
  <si>
    <t>Заправка картриджа HP 1600 (желтый, красний, синий, черный)</t>
  </si>
  <si>
    <t>Заправка струйного картриджа Epson A3, A4</t>
  </si>
  <si>
    <t>1 цвет чернил</t>
  </si>
  <si>
    <t>Заправка  картриджа CLT-K406S (желтый, красний, синий, черный)</t>
  </si>
  <si>
    <t>Заправка картриджа CF410/411/412/413 (желтый, красний, синий, черный)</t>
  </si>
  <si>
    <t>Выезд</t>
  </si>
  <si>
    <t>бесплатно</t>
  </si>
  <si>
    <t>Замена барабана  HP1005/1010/// CF259А/Х/226А/Х//  CF259А/Х/226А/Х //Samsung 101/Xerox 3225А//</t>
  </si>
  <si>
    <t>Замена ракеля   HP1005/1010/// Samsung 101/3225А // CF259А/Х/226А/Х</t>
  </si>
  <si>
    <t>Замена магнитного вала    HP1005/1010/// Samsung 101/Xerox 3225А// CF259А/Х/226А/Х</t>
  </si>
  <si>
    <t>Замена барабана  НР 1025/100 (желтый, синий, красный, черный)</t>
  </si>
  <si>
    <t>Диагностика принтера</t>
  </si>
  <si>
    <t xml:space="preserve">Техническое обслуживание принтера </t>
  </si>
  <si>
    <t>Замена резинового вала в принтере</t>
  </si>
  <si>
    <t>Замена ролика захвата в принтере M1214/237//HP1010/1020/1102</t>
  </si>
  <si>
    <t>Замена ролика захвата в принтере HP mf428dw/443DW</t>
  </si>
  <si>
    <t>Замена ролика захвата Samsung 101/Xerox 3225А</t>
  </si>
  <si>
    <t>Замена термопленки в принтере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</si>
</sst>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_-;\-* #,##0.0_-;_-* &quot;-&quot;??_-;_-@_-"/>
    <numFmt numFmtId="165" formatCode="#,##0,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9" fillId="0" borderId="0"/>
    <xf numFmtId="0" fontId="1" fillId="0" borderId="0"/>
    <xf numFmtId="0" fontId="12" fillId="0" borderId="0"/>
  </cellStyleXfs>
  <cellXfs count="4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43" fontId="3" fillId="0" borderId="0" xfId="1" applyFont="1" applyAlignment="1">
      <alignment horizontal="center" vertical="center"/>
    </xf>
    <xf numFmtId="43" fontId="3" fillId="0" borderId="0" xfId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top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7" fillId="0" borderId="1" xfId="1" applyNumberFormat="1" applyFont="1" applyBorder="1" applyAlignment="1">
      <alignment vertical="center" wrapText="1"/>
    </xf>
    <xf numFmtId="43" fontId="4" fillId="0" borderId="4" xfId="1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left" vertical="center" wrapText="1"/>
    </xf>
    <xf numFmtId="165" fontId="11" fillId="2" borderId="5" xfId="3" applyNumberFormat="1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 wrapText="1"/>
    </xf>
    <xf numFmtId="3" fontId="13" fillId="2" borderId="6" xfId="4" applyNumberFormat="1" applyFont="1" applyFill="1" applyBorder="1" applyAlignment="1">
      <alignment horizontal="right" vertical="center"/>
    </xf>
    <xf numFmtId="165" fontId="14" fillId="2" borderId="5" xfId="3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top" wrapText="1"/>
    </xf>
    <xf numFmtId="43" fontId="3" fillId="0" borderId="5" xfId="1" applyFont="1" applyBorder="1" applyAlignment="1">
      <alignment horizontal="center" vertical="center"/>
    </xf>
    <xf numFmtId="3" fontId="15" fillId="2" borderId="6" xfId="4" applyNumberFormat="1" applyFont="1" applyFill="1" applyBorder="1" applyAlignment="1">
      <alignment horizontal="right" vertical="center"/>
    </xf>
    <xf numFmtId="0" fontId="10" fillId="2" borderId="1" xfId="2" applyFont="1" applyFill="1" applyBorder="1" applyAlignment="1">
      <alignment horizontal="left" vertical="center" wrapText="1"/>
    </xf>
    <xf numFmtId="165" fontId="11" fillId="2" borderId="1" xfId="3" applyNumberFormat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3" fontId="13" fillId="2" borderId="7" xfId="4" applyNumberFormat="1" applyFont="1" applyFill="1" applyBorder="1" applyAlignment="1">
      <alignment horizontal="right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5">
    <cellStyle name="Excel Built-in Normal" xfId="2"/>
    <cellStyle name="Обычный" xfId="0" builtinId="0"/>
    <cellStyle name="Обычный 2 8 3 6 2" xfId="3"/>
    <cellStyle name="Обычный 5 3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BreakPreview" topLeftCell="B1" zoomScaleNormal="100" zoomScaleSheetLayoutView="100" workbookViewId="0">
      <selection activeCell="H24" sqref="H24"/>
    </sheetView>
  </sheetViews>
  <sheetFormatPr defaultRowHeight="12.75" x14ac:dyDescent="0.25"/>
  <cols>
    <col min="1" max="1" width="4.42578125" style="1" customWidth="1"/>
    <col min="2" max="2" width="26.28515625" style="2" customWidth="1"/>
    <col min="3" max="3" width="39.7109375" style="3" customWidth="1"/>
    <col min="4" max="4" width="12" style="4" customWidth="1"/>
    <col min="5" max="5" width="10.140625" style="4" customWidth="1"/>
    <col min="6" max="6" width="13" style="4" customWidth="1"/>
    <col min="7" max="7" width="12.85546875" style="4" customWidth="1"/>
    <col min="8" max="8" width="16.5703125" style="5" customWidth="1"/>
    <col min="9" max="16384" width="9.140625" style="1"/>
  </cols>
  <sheetData>
    <row r="1" spans="1:8" ht="26.25" customHeight="1" x14ac:dyDescent="0.25">
      <c r="A1" s="40" t="s">
        <v>16</v>
      </c>
      <c r="B1" s="40"/>
      <c r="C1" s="40"/>
      <c r="D1" s="40"/>
      <c r="E1" s="40"/>
      <c r="F1" s="40"/>
      <c r="G1" s="40"/>
      <c r="H1" s="40"/>
    </row>
    <row r="2" spans="1:8" ht="18" customHeight="1" thickBot="1" x14ac:dyDescent="0.3">
      <c r="A2" s="10"/>
      <c r="B2" s="10"/>
      <c r="C2" s="10"/>
      <c r="D2" s="10"/>
      <c r="E2" s="10"/>
      <c r="F2" s="10"/>
      <c r="G2" s="10"/>
      <c r="H2" s="10"/>
    </row>
    <row r="3" spans="1:8" ht="39" customHeight="1" thickBot="1" x14ac:dyDescent="0.3">
      <c r="A3" s="7" t="s">
        <v>0</v>
      </c>
      <c r="B3" s="8" t="s">
        <v>1</v>
      </c>
      <c r="C3" s="8" t="s">
        <v>5</v>
      </c>
      <c r="D3" s="9" t="s">
        <v>6</v>
      </c>
      <c r="E3" s="9" t="s">
        <v>2</v>
      </c>
      <c r="F3" s="9" t="s">
        <v>3</v>
      </c>
      <c r="G3" s="9" t="s">
        <v>4</v>
      </c>
      <c r="H3" s="17"/>
    </row>
    <row r="4" spans="1:8" ht="47.25" customHeight="1" x14ac:dyDescent="0.25">
      <c r="A4" s="6">
        <v>1</v>
      </c>
      <c r="B4" s="12" t="s">
        <v>7</v>
      </c>
      <c r="C4" s="12" t="s">
        <v>8</v>
      </c>
      <c r="D4" s="13" t="s">
        <v>9</v>
      </c>
      <c r="E4" s="16">
        <v>1</v>
      </c>
      <c r="F4" s="13">
        <f>G9+G10</f>
        <v>2565600</v>
      </c>
      <c r="G4" s="13">
        <f>E4*F4</f>
        <v>2565600</v>
      </c>
      <c r="H4" s="18"/>
    </row>
    <row r="5" spans="1:8" ht="60" customHeight="1" x14ac:dyDescent="0.25">
      <c r="A5" s="11">
        <v>2</v>
      </c>
      <c r="B5" s="14" t="s">
        <v>10</v>
      </c>
      <c r="C5" s="14" t="s">
        <v>11</v>
      </c>
      <c r="D5" s="13" t="s">
        <v>9</v>
      </c>
      <c r="E5" s="16">
        <v>1</v>
      </c>
      <c r="F5" s="15">
        <f>G12+G13</f>
        <v>2449552.86</v>
      </c>
      <c r="G5" s="15">
        <f>E5*F5</f>
        <v>2449552.86</v>
      </c>
      <c r="H5" s="18"/>
    </row>
    <row r="6" spans="1:8" ht="15" customHeight="1" x14ac:dyDescent="0.25"/>
    <row r="8" spans="1:8" x14ac:dyDescent="0.25">
      <c r="B8" s="24"/>
      <c r="C8" s="25"/>
      <c r="D8" s="26"/>
      <c r="E8" s="26" t="s">
        <v>17</v>
      </c>
      <c r="F8" s="26" t="s">
        <v>18</v>
      </c>
      <c r="G8" s="26" t="s">
        <v>19</v>
      </c>
    </row>
    <row r="9" spans="1:8" ht="15.75" x14ac:dyDescent="0.25">
      <c r="B9" s="28"/>
      <c r="C9" s="28" t="s">
        <v>12</v>
      </c>
      <c r="D9" s="29"/>
      <c r="E9" s="30">
        <v>1644</v>
      </c>
      <c r="F9" s="31">
        <v>1400</v>
      </c>
      <c r="G9" s="31">
        <f t="shared" ref="G9:G13" si="0">F9*E9</f>
        <v>2301600</v>
      </c>
      <c r="H9" s="1"/>
    </row>
    <row r="10" spans="1:8" ht="15.75" x14ac:dyDescent="0.25">
      <c r="B10" s="19"/>
      <c r="C10" s="19" t="s">
        <v>13</v>
      </c>
      <c r="D10" s="20"/>
      <c r="E10" s="21">
        <v>48</v>
      </c>
      <c r="F10" s="22">
        <v>5500</v>
      </c>
      <c r="G10" s="22">
        <f t="shared" si="0"/>
        <v>264000</v>
      </c>
      <c r="H10" s="1"/>
    </row>
    <row r="11" spans="1:8" ht="15.75" x14ac:dyDescent="0.25">
      <c r="B11" s="19"/>
      <c r="C11" s="19"/>
      <c r="D11" s="20"/>
      <c r="E11" s="21"/>
      <c r="F11" s="22"/>
      <c r="G11" s="27">
        <f>G9+G10</f>
        <v>2565600</v>
      </c>
      <c r="H11" s="1"/>
    </row>
    <row r="12" spans="1:8" ht="15.75" x14ac:dyDescent="0.25">
      <c r="B12" s="19"/>
      <c r="C12" s="19" t="s">
        <v>14</v>
      </c>
      <c r="D12" s="23"/>
      <c r="E12" s="21">
        <v>72</v>
      </c>
      <c r="F12" s="22">
        <v>8928.57</v>
      </c>
      <c r="G12" s="22">
        <f t="shared" si="0"/>
        <v>642857.04</v>
      </c>
      <c r="H12" s="1"/>
    </row>
    <row r="13" spans="1:8" ht="15.75" x14ac:dyDescent="0.25">
      <c r="B13" s="19"/>
      <c r="C13" s="19" t="s">
        <v>15</v>
      </c>
      <c r="D13" s="20"/>
      <c r="E13" s="21">
        <v>426</v>
      </c>
      <c r="F13" s="22">
        <v>4241.07</v>
      </c>
      <c r="G13" s="22">
        <f t="shared" si="0"/>
        <v>1806695.8199999998</v>
      </c>
      <c r="H13" s="1"/>
    </row>
    <row r="14" spans="1:8" ht="15.75" x14ac:dyDescent="0.25">
      <c r="B14" s="24"/>
      <c r="C14" s="25"/>
      <c r="D14" s="26"/>
      <c r="E14" s="26"/>
      <c r="F14" s="26"/>
      <c r="G14" s="27">
        <f>G12+G13</f>
        <v>2449552.86</v>
      </c>
    </row>
    <row r="15" spans="1:8" ht="13.5" thickBot="1" x14ac:dyDescent="0.3"/>
    <row r="16" spans="1:8" ht="15" thickBot="1" x14ac:dyDescent="0.3">
      <c r="B16" s="32" t="s">
        <v>20</v>
      </c>
      <c r="C16" s="33" t="s">
        <v>21</v>
      </c>
      <c r="D16" s="34" t="s">
        <v>22</v>
      </c>
      <c r="E16" s="34" t="s">
        <v>23</v>
      </c>
    </row>
    <row r="17" spans="2:5" ht="15.75" thickBot="1" x14ac:dyDescent="0.3">
      <c r="B17" s="35">
        <v>1</v>
      </c>
      <c r="C17" s="36" t="s">
        <v>24</v>
      </c>
      <c r="D17" s="37">
        <v>1</v>
      </c>
      <c r="E17" s="37"/>
    </row>
    <row r="18" spans="2:5" ht="15.75" thickBot="1" x14ac:dyDescent="0.3">
      <c r="B18" s="35">
        <v>2</v>
      </c>
      <c r="C18" s="36" t="s">
        <v>25</v>
      </c>
      <c r="D18" s="37">
        <v>1</v>
      </c>
      <c r="E18" s="37"/>
    </row>
    <row r="19" spans="2:5" ht="30.75" thickBot="1" x14ac:dyDescent="0.3">
      <c r="B19" s="35">
        <v>3</v>
      </c>
      <c r="C19" s="36" t="s">
        <v>26</v>
      </c>
      <c r="D19" s="37">
        <v>1</v>
      </c>
      <c r="E19" s="37"/>
    </row>
    <row r="20" spans="2:5" ht="30.75" thickBot="1" x14ac:dyDescent="0.3">
      <c r="B20" s="35">
        <v>4</v>
      </c>
      <c r="C20" s="36" t="s">
        <v>27</v>
      </c>
      <c r="D20" s="37">
        <v>1</v>
      </c>
      <c r="E20" s="37"/>
    </row>
    <row r="21" spans="2:5" ht="30.75" thickBot="1" x14ac:dyDescent="0.3">
      <c r="B21" s="35">
        <v>5</v>
      </c>
      <c r="C21" s="36" t="s">
        <v>28</v>
      </c>
      <c r="D21" s="37" t="s">
        <v>29</v>
      </c>
      <c r="E21" s="37"/>
    </row>
    <row r="22" spans="2:5" ht="30.75" thickBot="1" x14ac:dyDescent="0.3">
      <c r="B22" s="35">
        <v>6</v>
      </c>
      <c r="C22" s="36" t="s">
        <v>30</v>
      </c>
      <c r="D22" s="37" t="s">
        <v>29</v>
      </c>
      <c r="E22" s="37"/>
    </row>
    <row r="23" spans="2:5" ht="30.75" thickBot="1" x14ac:dyDescent="0.3">
      <c r="B23" s="35">
        <v>7</v>
      </c>
      <c r="C23" s="36" t="s">
        <v>31</v>
      </c>
      <c r="D23" s="37" t="s">
        <v>29</v>
      </c>
      <c r="E23" s="37"/>
    </row>
    <row r="24" spans="2:5" ht="30.75" thickBot="1" x14ac:dyDescent="0.3">
      <c r="B24" s="35">
        <v>8</v>
      </c>
      <c r="C24" s="36" t="s">
        <v>32</v>
      </c>
      <c r="D24" s="37" t="s">
        <v>33</v>
      </c>
      <c r="E24" s="37"/>
    </row>
    <row r="25" spans="2:5" ht="30.75" thickBot="1" x14ac:dyDescent="0.3">
      <c r="B25" s="35">
        <v>9</v>
      </c>
      <c r="C25" s="36" t="s">
        <v>34</v>
      </c>
      <c r="D25" s="37" t="s">
        <v>29</v>
      </c>
      <c r="E25" s="37"/>
    </row>
    <row r="26" spans="2:5" ht="30.75" thickBot="1" x14ac:dyDescent="0.3">
      <c r="B26" s="35">
        <v>10</v>
      </c>
      <c r="C26" s="36" t="s">
        <v>35</v>
      </c>
      <c r="D26" s="37" t="s">
        <v>29</v>
      </c>
      <c r="E26" s="37"/>
    </row>
    <row r="27" spans="2:5" ht="15.75" thickBot="1" x14ac:dyDescent="0.3">
      <c r="B27" s="35">
        <v>11</v>
      </c>
      <c r="C27" s="36" t="s">
        <v>36</v>
      </c>
      <c r="D27" s="41" t="s">
        <v>37</v>
      </c>
      <c r="E27" s="42"/>
    </row>
    <row r="28" spans="2:5" ht="13.5" thickBot="1" x14ac:dyDescent="0.3"/>
    <row r="29" spans="2:5" ht="16.5" thickBot="1" x14ac:dyDescent="0.3">
      <c r="B29" s="38" t="s">
        <v>20</v>
      </c>
      <c r="C29" s="33" t="s">
        <v>21</v>
      </c>
      <c r="D29" s="34" t="s">
        <v>22</v>
      </c>
      <c r="E29" s="34" t="s">
        <v>23</v>
      </c>
    </row>
    <row r="30" spans="2:5" ht="45.75" thickBot="1" x14ac:dyDescent="0.3">
      <c r="B30" s="39">
        <v>1</v>
      </c>
      <c r="C30" s="36" t="s">
        <v>38</v>
      </c>
      <c r="D30" s="37">
        <v>1</v>
      </c>
      <c r="E30" s="37"/>
    </row>
    <row r="31" spans="2:5" ht="30.75" thickBot="1" x14ac:dyDescent="0.3">
      <c r="B31" s="39">
        <v>2</v>
      </c>
      <c r="C31" s="36" t="s">
        <v>39</v>
      </c>
      <c r="D31" s="37">
        <v>1</v>
      </c>
      <c r="E31" s="37"/>
    </row>
    <row r="32" spans="2:5" ht="45.75" thickBot="1" x14ac:dyDescent="0.3">
      <c r="B32" s="39">
        <v>3</v>
      </c>
      <c r="C32" s="36" t="s">
        <v>40</v>
      </c>
      <c r="D32" s="37">
        <v>1</v>
      </c>
      <c r="E32" s="37"/>
    </row>
    <row r="33" spans="2:5" ht="30.75" thickBot="1" x14ac:dyDescent="0.3">
      <c r="B33" s="39">
        <v>4</v>
      </c>
      <c r="C33" s="36" t="s">
        <v>41</v>
      </c>
      <c r="D33" s="37">
        <v>1</v>
      </c>
      <c r="E33" s="37"/>
    </row>
    <row r="34" spans="2:5" ht="16.5" thickBot="1" x14ac:dyDescent="0.3">
      <c r="B34" s="39">
        <v>5</v>
      </c>
      <c r="C34" s="36" t="s">
        <v>42</v>
      </c>
      <c r="D34" s="37">
        <v>1</v>
      </c>
      <c r="E34" s="37"/>
    </row>
    <row r="35" spans="2:5" ht="16.5" thickBot="1" x14ac:dyDescent="0.3">
      <c r="B35" s="39">
        <v>6</v>
      </c>
      <c r="C35" s="36" t="s">
        <v>43</v>
      </c>
      <c r="D35" s="37">
        <v>1</v>
      </c>
      <c r="E35" s="37"/>
    </row>
    <row r="36" spans="2:5" ht="16.5" thickBot="1" x14ac:dyDescent="0.3">
      <c r="B36" s="39">
        <v>7</v>
      </c>
      <c r="C36" s="36" t="s">
        <v>44</v>
      </c>
      <c r="D36" s="37">
        <v>1</v>
      </c>
      <c r="E36" s="37"/>
    </row>
    <row r="37" spans="2:5" ht="30.75" thickBot="1" x14ac:dyDescent="0.3">
      <c r="B37" s="39">
        <v>8</v>
      </c>
      <c r="C37" s="36" t="s">
        <v>45</v>
      </c>
      <c r="D37" s="37">
        <v>1</v>
      </c>
      <c r="E37" s="37"/>
    </row>
    <row r="38" spans="2:5" ht="30.75" thickBot="1" x14ac:dyDescent="0.3">
      <c r="B38" s="39">
        <v>9</v>
      </c>
      <c r="C38" s="36" t="s">
        <v>46</v>
      </c>
      <c r="D38" s="37">
        <v>1</v>
      </c>
      <c r="E38" s="37"/>
    </row>
    <row r="39" spans="2:5" ht="30.75" thickBot="1" x14ac:dyDescent="0.3">
      <c r="B39" s="39">
        <v>10</v>
      </c>
      <c r="C39" s="36" t="s">
        <v>47</v>
      </c>
      <c r="D39" s="37">
        <v>1</v>
      </c>
      <c r="E39" s="37"/>
    </row>
    <row r="40" spans="2:5" ht="16.5" thickBot="1" x14ac:dyDescent="0.3">
      <c r="B40" s="39">
        <v>11</v>
      </c>
      <c r="C40" s="36" t="s">
        <v>48</v>
      </c>
      <c r="D40" s="37">
        <v>1</v>
      </c>
      <c r="E40" s="37"/>
    </row>
    <row r="41" spans="2:5" ht="16.5" thickBot="1" x14ac:dyDescent="0.3">
      <c r="B41" s="39">
        <v>12</v>
      </c>
      <c r="C41" s="36" t="s">
        <v>36</v>
      </c>
      <c r="D41" s="41" t="s">
        <v>37</v>
      </c>
      <c r="E41" s="42"/>
    </row>
  </sheetData>
  <mergeCells count="3">
    <mergeCell ref="A1:H1"/>
    <mergeCell ref="D27:E27"/>
    <mergeCell ref="D41:E41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2026-01-09T12:52:41Z</dcterms:modified>
</cp:coreProperties>
</file>